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4"/>
  </bookViews>
  <sheets>
    <sheet name="1" sheetId="1" r:id="rId1"/>
    <sheet name="1.1." sheetId="2" r:id="rId2"/>
    <sheet name="2" sheetId="3" r:id="rId3"/>
    <sheet name="2.1" sheetId="4" r:id="rId4"/>
    <sheet name="3" sheetId="5" r:id="rId5"/>
  </sheets>
  <definedNames/>
  <calcPr fullCalcOnLoad="1"/>
</workbook>
</file>

<file path=xl/sharedStrings.xml><?xml version="1.0" encoding="utf-8"?>
<sst xmlns="http://schemas.openxmlformats.org/spreadsheetml/2006/main" count="188" uniqueCount="120">
  <si>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</si>
  <si>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</si>
  <si>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</si>
  <si>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</si>
  <si>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</si>
  <si>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</si>
  <si>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</si>
  <si>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</si>
  <si>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</si>
  <si>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</si>
  <si>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</si>
  <si>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</si>
  <si>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</si>
  <si>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</si>
  <si>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</si>
  <si>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</si>
  <si>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</si>
  <si>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</si>
  <si>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</si>
  <si>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</si>
  <si>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</si>
  <si>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</si>
  <si>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</si>
  <si>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</si>
  <si>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</si>
  <si>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ИНН</t>
  </si>
  <si>
    <t>КПП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</si>
  <si>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</si>
  <si>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</si>
  <si>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</si>
  <si>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</si>
  <si>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</si>
  <si>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</si>
  <si>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</si>
  <si>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</si>
  <si>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</si>
  <si>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</si>
  <si>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</si>
  <si>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</si>
  <si>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</si>
  <si>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</si>
  <si>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</si>
  <si>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</si>
  <si>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</si>
  <si>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</si>
  <si>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</si>
  <si>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</si>
  <si>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</si>
  <si>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</si>
  <si>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</si>
  <si>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</si>
  <si>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</si>
  <si>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</si>
  <si>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</si>
  <si>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</si>
  <si>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</si>
  <si>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indexed="8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</si>
  <si>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indexed="8"/>
        <rFont val="Calibri"/>
        <family val="2"/>
      </rPr>
      <t>(наименование, дата, номер)</t>
    </r>
  </si>
  <si>
    <t>Местонахождение (адрес)</t>
  </si>
  <si>
    <t>Отчетный период</t>
  </si>
  <si>
    <t>средневзвешенная стоимость 1кВт•ч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</si>
  <si>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</si>
  <si>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</si>
  <si>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</si>
  <si>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</si>
  <si>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r>
      <t>Форма 1.1.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</si>
  <si>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</si>
  <si>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</si>
  <si>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</si>
  <si>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</si>
  <si>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</si>
  <si>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</si>
  <si>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</si>
  <si>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</si>
  <si>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</si>
  <si>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</si>
  <si>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</si>
  <si>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</si>
  <si>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</si>
  <si>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</si>
  <si>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</si>
  <si>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</si>
  <si>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</si>
  <si>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</si>
  <si>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</si>
  <si>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</si>
  <si>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</si>
  <si>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t xml:space="preserve">2. Информация об  основных показателях финансово-хозяйственной деятельности организации¹¯² 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</si>
  <si>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</si>
  <si>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</si>
  <si>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</si>
  <si>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</si>
  <si>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</si>
  <si>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Уголь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</si>
  <si>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</si>
  <si>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</si>
  <si>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</si>
  <si>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</si>
  <si>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Цена топлива (руб./т.)</t>
  </si>
  <si>
    <t>Расходы на уголь, тыс. руб.</t>
  </si>
  <si>
    <t>Расходы на природный газ,  тыс. руб.</t>
  </si>
  <si>
    <t>* заполняется организациями самостоятельно с указанием вида топлива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</si>
  <si>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</si>
  <si>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</si>
  <si>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</si>
  <si>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Информация о расходах на топливо</t>
  </si>
  <si>
    <t>Расходы на топливо всего, в том числе:</t>
  </si>
  <si>
    <t>ООО ЖКХ "Викуловское"</t>
  </si>
  <si>
    <t>627570 с.Викулово Тюменской обл. ул.НовоСоветская,31</t>
  </si>
  <si>
    <t>1 год</t>
  </si>
  <si>
    <t>Районная газета "Красная звезда"</t>
  </si>
  <si>
    <t>Региональная энергетическая комиссия</t>
  </si>
  <si>
    <t>нет</t>
  </si>
  <si>
    <t>ф) Удельный расход  условного топлива на единицу тепловой энергии, отпускаемой в тепловую сеть (кг у. т./Гкал); газ/уголь</t>
  </si>
  <si>
    <t>производство, передача и сбыт тепловой энергии</t>
  </si>
  <si>
    <t>1. Информация о тарифах и надбавках к тарифам в сфере теплоснабжения 2010 год</t>
  </si>
  <si>
    <t>Решение от 10.11.2009 года №258</t>
  </si>
  <si>
    <t>2010 год</t>
  </si>
  <si>
    <t>169/194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</si>
  <si>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2010 год</t>
    </r>
    <r>
      <rPr>
        <b/>
        <sz val="12"/>
        <color indexed="8"/>
        <rFont val="Calibri"/>
        <family val="2"/>
      </rPr>
      <t>¹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</si>
</sst>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00"/>
    <numFmt numFmtId="166" formatCode="0.0000"/>
    <numFmt numFmtId="167" formatCode="0.000"/>
    <numFmt numFmtId="168" formatCode="0.0000000"/>
    <numFmt numFmtId="169" formatCode="0.0"/>
  </numFmts>
  <fonts count="23"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 style="thick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4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23" borderId="10" xfId="0" applyFill="1" applyBorder="1" applyAlignment="1">
      <alignment horizontal="center" wrapText="1"/>
    </xf>
    <xf numFmtId="0" fontId="0" fillId="23" borderId="10" xfId="0" applyFill="1" applyBorder="1" applyAlignment="1">
      <alignment horizontal="center" vertical="top" wrapText="1"/>
    </xf>
    <xf numFmtId="0" fontId="0" fillId="23" borderId="10" xfId="0" applyFill="1" applyBorder="1" applyAlignment="1">
      <alignment wrapText="1"/>
    </xf>
    <xf numFmtId="0" fontId="0" fillId="11" borderId="11" xfId="0" applyFill="1" applyBorder="1" applyAlignment="1">
      <alignment/>
    </xf>
    <xf numFmtId="0" fontId="4" fillId="10" borderId="10" xfId="0" applyFont="1" applyFill="1" applyBorder="1" applyAlignment="1">
      <alignment horizontal="center"/>
    </xf>
    <xf numFmtId="0" fontId="0" fillId="2" borderId="10" xfId="0" applyFill="1" applyBorder="1" applyAlignment="1">
      <alignment vertical="top" wrapText="1"/>
    </xf>
    <xf numFmtId="0" fontId="0" fillId="2" borderId="10" xfId="0" applyFill="1" applyBorder="1" applyAlignment="1">
      <alignment vertical="center" wrapText="1"/>
    </xf>
    <xf numFmtId="0" fontId="0" fillId="23" borderId="10" xfId="0" applyFill="1" applyBorder="1" applyAlignment="1">
      <alignment/>
    </xf>
    <xf numFmtId="0" fontId="4" fillId="11" borderId="11" xfId="0" applyFont="1" applyFill="1" applyBorder="1" applyAlignment="1">
      <alignment/>
    </xf>
    <xf numFmtId="0" fontId="4" fillId="10" borderId="10" xfId="0" applyFont="1" applyFill="1" applyBorder="1" applyAlignment="1">
      <alignment horizontal="center" vertical="top"/>
    </xf>
    <xf numFmtId="0" fontId="4" fillId="10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wrapText="1"/>
    </xf>
    <xf numFmtId="0" fontId="0" fillId="2" borderId="11" xfId="0" applyFill="1" applyBorder="1" applyAlignment="1">
      <alignment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vertical="top" wrapText="1"/>
    </xf>
    <xf numFmtId="0" fontId="0" fillId="23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 wrapText="1"/>
    </xf>
    <xf numFmtId="0" fontId="0" fillId="22" borderId="10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horizontal="left" vertical="top" wrapText="1" indent="2"/>
    </xf>
    <xf numFmtId="0" fontId="0" fillId="2" borderId="13" xfId="0" applyFill="1" applyBorder="1" applyAlignment="1">
      <alignment horizontal="left" vertical="top" wrapText="1" indent="6"/>
    </xf>
    <xf numFmtId="0" fontId="0" fillId="2" borderId="13" xfId="0" applyFill="1" applyBorder="1" applyAlignment="1">
      <alignment horizontal="left" vertical="top" wrapText="1" indent="7"/>
    </xf>
    <xf numFmtId="0" fontId="0" fillId="2" borderId="14" xfId="0" applyFill="1" applyBorder="1" applyAlignment="1">
      <alignment horizontal="left" vertical="top" wrapText="1" indent="2"/>
    </xf>
    <xf numFmtId="0" fontId="0" fillId="2" borderId="15" xfId="0" applyFill="1" applyBorder="1" applyAlignment="1">
      <alignment vertical="top" wrapText="1"/>
    </xf>
    <xf numFmtId="0" fontId="0" fillId="23" borderId="16" xfId="0" applyFill="1" applyBorder="1" applyAlignment="1">
      <alignment/>
    </xf>
    <xf numFmtId="0" fontId="0" fillId="23" borderId="17" xfId="0" applyFill="1" applyBorder="1" applyAlignment="1">
      <alignment/>
    </xf>
    <xf numFmtId="0" fontId="0" fillId="2" borderId="18" xfId="0" applyFill="1" applyBorder="1" applyAlignment="1">
      <alignment vertical="top" wrapText="1"/>
    </xf>
    <xf numFmtId="0" fontId="5" fillId="0" borderId="0" xfId="0" applyFont="1" applyAlignment="1">
      <alignment/>
    </xf>
    <xf numFmtId="0" fontId="5" fillId="2" borderId="13" xfId="0" applyFont="1" applyFill="1" applyBorder="1" applyAlignment="1">
      <alignment horizontal="left" vertical="top" wrapText="1" indent="6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7" fillId="20" borderId="11" xfId="52" applyNumberFormat="1" applyFont="1" applyFill="1" applyBorder="1" applyAlignment="1" applyProtection="1">
      <alignment vertical="center" wrapText="1"/>
      <protection/>
    </xf>
    <xf numFmtId="49" fontId="7" fillId="24" borderId="11" xfId="52" applyNumberFormat="1" applyFont="1" applyFill="1" applyBorder="1" applyAlignment="1" applyProtection="1">
      <alignment vertical="center" wrapText="1"/>
      <protection/>
    </xf>
    <xf numFmtId="0" fontId="0" fillId="11" borderId="11" xfId="0" applyFill="1" applyBorder="1" applyAlignment="1">
      <alignment horizontal="left"/>
    </xf>
    <xf numFmtId="2" fontId="5" fillId="23" borderId="19" xfId="0" applyNumberFormat="1" applyFont="1" applyFill="1" applyBorder="1" applyAlignment="1">
      <alignment horizontal="center"/>
    </xf>
    <xf numFmtId="0" fontId="5" fillId="23" borderId="19" xfId="0" applyFont="1" applyFill="1" applyBorder="1" applyAlignment="1">
      <alignment horizontal="center"/>
    </xf>
    <xf numFmtId="2" fontId="0" fillId="23" borderId="10" xfId="0" applyNumberFormat="1" applyFill="1" applyBorder="1" applyAlignment="1">
      <alignment horizontal="left"/>
    </xf>
    <xf numFmtId="2" fontId="0" fillId="23" borderId="16" xfId="0" applyNumberFormat="1" applyFill="1" applyBorder="1" applyAlignment="1">
      <alignment horizontal="left"/>
    </xf>
    <xf numFmtId="0" fontId="0" fillId="23" borderId="19" xfId="0" applyFill="1" applyBorder="1" applyAlignment="1">
      <alignment horizontal="left"/>
    </xf>
    <xf numFmtId="2" fontId="0" fillId="23" borderId="19" xfId="0" applyNumberFormat="1" applyFill="1" applyBorder="1" applyAlignment="1">
      <alignment horizontal="left"/>
    </xf>
    <xf numFmtId="0" fontId="0" fillId="23" borderId="17" xfId="0" applyFill="1" applyBorder="1" applyAlignment="1">
      <alignment horizontal="left"/>
    </xf>
    <xf numFmtId="0" fontId="0" fillId="23" borderId="20" xfId="0" applyFill="1" applyBorder="1" applyAlignment="1">
      <alignment horizontal="left"/>
    </xf>
    <xf numFmtId="0" fontId="0" fillId="23" borderId="16" xfId="0" applyFill="1" applyBorder="1" applyAlignment="1">
      <alignment horizontal="left"/>
    </xf>
    <xf numFmtId="0" fontId="0" fillId="23" borderId="10" xfId="0" applyFill="1" applyBorder="1" applyAlignment="1">
      <alignment horizontal="left"/>
    </xf>
    <xf numFmtId="0" fontId="0" fillId="11" borderId="11" xfId="0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/>
    </xf>
    <xf numFmtId="0" fontId="0" fillId="10" borderId="21" xfId="0" applyFill="1" applyBorder="1" applyAlignment="1">
      <alignment horizontal="center"/>
    </xf>
    <xf numFmtId="0" fontId="0" fillId="7" borderId="22" xfId="0" applyFill="1" applyBorder="1" applyAlignment="1">
      <alignment horizontal="center" vertical="top"/>
    </xf>
    <xf numFmtId="0" fontId="0" fillId="7" borderId="23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24" xfId="0" applyFill="1" applyBorder="1" applyAlignment="1">
      <alignment horizontal="center" vertical="top"/>
    </xf>
    <xf numFmtId="0" fontId="0" fillId="22" borderId="10" xfId="0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left" vertical="top"/>
    </xf>
    <xf numFmtId="169" fontId="0" fillId="23" borderId="19" xfId="0" applyNumberFormat="1" applyFill="1" applyBorder="1" applyAlignment="1">
      <alignment horizontal="left"/>
    </xf>
    <xf numFmtId="1" fontId="0" fillId="23" borderId="19" xfId="0" applyNumberFormat="1" applyFill="1" applyBorder="1" applyAlignment="1">
      <alignment horizontal="left"/>
    </xf>
    <xf numFmtId="0" fontId="8" fillId="23" borderId="19" xfId="0" applyFont="1" applyFill="1" applyBorder="1" applyAlignment="1">
      <alignment horizontal="left"/>
    </xf>
    <xf numFmtId="0" fontId="2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11" borderId="13" xfId="0" applyFont="1" applyFill="1" applyBorder="1" applyAlignment="1">
      <alignment horizontal="left" vertical="top"/>
    </xf>
    <xf numFmtId="0" fontId="4" fillId="11" borderId="27" xfId="0" applyFont="1" applyFill="1" applyBorder="1" applyAlignment="1">
      <alignment horizontal="left" vertical="top"/>
    </xf>
    <xf numFmtId="0" fontId="4" fillId="11" borderId="11" xfId="0" applyFont="1" applyFill="1" applyBorder="1" applyAlignment="1">
      <alignment horizontal="center" vertical="top"/>
    </xf>
    <xf numFmtId="0" fontId="4" fillId="11" borderId="24" xfId="0" applyFont="1" applyFill="1" applyBorder="1" applyAlignment="1">
      <alignment horizontal="center" vertical="top"/>
    </xf>
    <xf numFmtId="0" fontId="4" fillId="11" borderId="28" xfId="0" applyFont="1" applyFill="1" applyBorder="1" applyAlignment="1">
      <alignment horizontal="left" vertical="center"/>
    </xf>
    <xf numFmtId="0" fontId="4" fillId="11" borderId="29" xfId="0" applyFont="1" applyFill="1" applyBorder="1" applyAlignment="1">
      <alignment horizontal="left" vertical="center"/>
    </xf>
    <xf numFmtId="0" fontId="0" fillId="11" borderId="29" xfId="0" applyFill="1" applyBorder="1" applyAlignment="1">
      <alignment horizontal="center" vertical="top"/>
    </xf>
    <xf numFmtId="0" fontId="0" fillId="11" borderId="30" xfId="0" applyFill="1" applyBorder="1" applyAlignment="1">
      <alignment horizontal="center" vertical="top"/>
    </xf>
    <xf numFmtId="0" fontId="0" fillId="10" borderId="10" xfId="0" applyFill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0" fillId="7" borderId="31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/>
    </xf>
    <xf numFmtId="0" fontId="4" fillId="7" borderId="28" xfId="0" applyFont="1" applyFill="1" applyBorder="1" applyAlignment="1">
      <alignment horizontal="left" vertical="top" wrapText="1"/>
    </xf>
    <xf numFmtId="0" fontId="4" fillId="7" borderId="29" xfId="0" applyFont="1" applyFill="1" applyBorder="1" applyAlignment="1">
      <alignment horizontal="left" vertical="top" wrapText="1"/>
    </xf>
    <xf numFmtId="0" fontId="4" fillId="7" borderId="33" xfId="0" applyFont="1" applyFill="1" applyBorder="1" applyAlignment="1">
      <alignment horizontal="left" vertical="top" wrapText="1"/>
    </xf>
    <xf numFmtId="0" fontId="4" fillId="7" borderId="11" xfId="0" applyFont="1" applyFill="1" applyBorder="1" applyAlignment="1">
      <alignment horizontal="left" vertical="top" wrapText="1"/>
    </xf>
    <xf numFmtId="0" fontId="4" fillId="7" borderId="34" xfId="0" applyFont="1" applyFill="1" applyBorder="1" applyAlignment="1">
      <alignment horizontal="left" vertical="top"/>
    </xf>
    <xf numFmtId="0" fontId="4" fillId="7" borderId="31" xfId="0" applyFont="1" applyFill="1" applyBorder="1" applyAlignment="1">
      <alignment horizontal="left" vertical="top"/>
    </xf>
    <xf numFmtId="0" fontId="4" fillId="7" borderId="35" xfId="0" applyFont="1" applyFill="1" applyBorder="1" applyAlignment="1">
      <alignment horizontal="left" vertical="top"/>
    </xf>
    <xf numFmtId="0" fontId="4" fillId="11" borderId="33" xfId="0" applyFont="1" applyFill="1" applyBorder="1" applyAlignment="1">
      <alignment horizontal="left" vertical="top"/>
    </xf>
    <xf numFmtId="0" fontId="4" fillId="11" borderId="11" xfId="0" applyFont="1" applyFill="1" applyBorder="1" applyAlignment="1">
      <alignment horizontal="left" vertical="top"/>
    </xf>
    <xf numFmtId="0" fontId="0" fillId="10" borderId="10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епло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C6" sqref="C6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63" t="s">
        <v>115</v>
      </c>
      <c r="C4" s="64"/>
    </row>
    <row r="5" spans="2:3" ht="33.75" customHeight="1">
      <c r="B5" s="14" t="s">
        <v>30</v>
      </c>
      <c r="C5" s="17">
        <v>1264.2</v>
      </c>
    </row>
    <row r="6" spans="2:3" ht="33" customHeight="1">
      <c r="B6" s="15" t="s">
        <v>2</v>
      </c>
      <c r="C6" s="17">
        <v>0</v>
      </c>
    </row>
    <row r="7" spans="2:3" ht="30">
      <c r="B7" s="13" t="s">
        <v>31</v>
      </c>
      <c r="C7" s="17">
        <v>0</v>
      </c>
    </row>
    <row r="8" spans="2:3" ht="30">
      <c r="B8" s="16" t="s">
        <v>32</v>
      </c>
      <c r="C8" s="17">
        <v>0</v>
      </c>
    </row>
    <row r="9" spans="2:3" ht="30">
      <c r="B9" s="13" t="s">
        <v>33</v>
      </c>
      <c r="C9" s="17">
        <v>0</v>
      </c>
    </row>
    <row r="10" spans="2:3" ht="45">
      <c r="B10" s="13" t="s">
        <v>3</v>
      </c>
      <c r="C10" s="17">
        <v>0</v>
      </c>
    </row>
    <row r="11" spans="2:3" ht="30">
      <c r="B11" s="13" t="s">
        <v>4</v>
      </c>
      <c r="C11" s="17">
        <v>0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PageLayoutView="0" workbookViewId="0" topLeftCell="A1">
      <selection activeCell="D18" sqref="D18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2" spans="2:9" ht="42" customHeight="1">
      <c r="B2" s="65" t="s">
        <v>65</v>
      </c>
      <c r="C2" s="65"/>
      <c r="D2" s="65"/>
      <c r="E2" s="65"/>
      <c r="F2" s="65"/>
      <c r="G2" s="65"/>
      <c r="H2" s="65"/>
      <c r="I2" s="65"/>
    </row>
    <row r="3" ht="15.75" thickBot="1"/>
    <row r="4" spans="2:9" ht="15.75" thickTop="1">
      <c r="B4" s="70" t="s">
        <v>0</v>
      </c>
      <c r="C4" s="71"/>
      <c r="D4" s="72" t="s">
        <v>107</v>
      </c>
      <c r="E4" s="72"/>
      <c r="F4" s="72"/>
      <c r="G4" s="72"/>
      <c r="H4" s="72"/>
      <c r="I4" s="73"/>
    </row>
    <row r="5" spans="2:9" ht="15">
      <c r="B5" s="66" t="s">
        <v>25</v>
      </c>
      <c r="C5" s="67"/>
      <c r="D5" s="68">
        <v>7213004669</v>
      </c>
      <c r="E5" s="68"/>
      <c r="F5" s="68"/>
      <c r="G5" s="68"/>
      <c r="H5" s="68"/>
      <c r="I5" s="69"/>
    </row>
    <row r="6" spans="2:9" ht="15">
      <c r="B6" s="66" t="s">
        <v>26</v>
      </c>
      <c r="C6" s="67"/>
      <c r="D6" s="68">
        <v>721301001</v>
      </c>
      <c r="E6" s="68"/>
      <c r="F6" s="68"/>
      <c r="G6" s="68"/>
      <c r="H6" s="68"/>
      <c r="I6" s="69"/>
    </row>
    <row r="7" spans="2:9" ht="15.75" thickBot="1">
      <c r="B7" s="91" t="s">
        <v>51</v>
      </c>
      <c r="C7" s="92"/>
      <c r="D7" s="68" t="s">
        <v>108</v>
      </c>
      <c r="E7" s="68"/>
      <c r="F7" s="68"/>
      <c r="G7" s="68"/>
      <c r="H7" s="68"/>
      <c r="I7" s="69"/>
    </row>
    <row r="8" spans="1:9" ht="15.75" thickTop="1">
      <c r="A8" s="76"/>
      <c r="B8" s="84" t="s">
        <v>55</v>
      </c>
      <c r="C8" s="85"/>
      <c r="D8" s="77" t="s">
        <v>116</v>
      </c>
      <c r="E8" s="77"/>
      <c r="F8" s="77"/>
      <c r="G8" s="77"/>
      <c r="H8" s="77"/>
      <c r="I8" s="78"/>
    </row>
    <row r="9" spans="1:9" ht="15">
      <c r="A9" s="76"/>
      <c r="B9" s="86"/>
      <c r="C9" s="87"/>
      <c r="D9" s="79"/>
      <c r="E9" s="79"/>
      <c r="F9" s="79"/>
      <c r="G9" s="79"/>
      <c r="H9" s="79"/>
      <c r="I9" s="80"/>
    </row>
    <row r="10" spans="2:9" ht="15">
      <c r="B10" s="86" t="s">
        <v>22</v>
      </c>
      <c r="C10" s="87"/>
      <c r="D10" s="56" t="s">
        <v>111</v>
      </c>
      <c r="E10" s="56"/>
      <c r="F10" s="56"/>
      <c r="G10" s="56"/>
      <c r="H10" s="56"/>
      <c r="I10" s="57"/>
    </row>
    <row r="11" spans="2:9" ht="15">
      <c r="B11" s="86" t="s">
        <v>54</v>
      </c>
      <c r="C11" s="87"/>
      <c r="D11" s="56" t="s">
        <v>109</v>
      </c>
      <c r="E11" s="56"/>
      <c r="F11" s="56"/>
      <c r="G11" s="56"/>
      <c r="H11" s="56"/>
      <c r="I11" s="57"/>
    </row>
    <row r="12" spans="2:9" ht="15.75" thickBot="1">
      <c r="B12" s="88" t="s">
        <v>1</v>
      </c>
      <c r="C12" s="89"/>
      <c r="D12" s="82" t="s">
        <v>110</v>
      </c>
      <c r="E12" s="82"/>
      <c r="F12" s="82"/>
      <c r="G12" s="82"/>
      <c r="H12" s="82"/>
      <c r="I12" s="83"/>
    </row>
    <row r="13" spans="2:9" ht="16.5" thickBot="1" thickTop="1">
      <c r="B13" s="53" t="s">
        <v>35</v>
      </c>
      <c r="C13" s="53"/>
      <c r="D13" s="53"/>
      <c r="E13" s="53"/>
      <c r="F13" s="53"/>
      <c r="G13" s="53"/>
      <c r="H13" s="53"/>
      <c r="I13" s="53"/>
    </row>
    <row r="14" spans="2:9" ht="15" customHeight="1" thickBot="1" thickTop="1">
      <c r="B14" s="58" t="s">
        <v>29</v>
      </c>
      <c r="C14" s="58"/>
      <c r="D14" s="58" t="s">
        <v>15</v>
      </c>
      <c r="E14" s="58" t="s">
        <v>20</v>
      </c>
      <c r="F14" s="58"/>
      <c r="G14" s="58"/>
      <c r="H14" s="58"/>
      <c r="I14" s="58" t="s">
        <v>23</v>
      </c>
    </row>
    <row r="15" spans="2:9" ht="49.5" customHeight="1" thickBot="1" thickTop="1">
      <c r="B15" s="58"/>
      <c r="C15" s="58"/>
      <c r="D15" s="58"/>
      <c r="E15" s="19" t="s">
        <v>16</v>
      </c>
      <c r="F15" s="19" t="s">
        <v>17</v>
      </c>
      <c r="G15" s="19" t="s">
        <v>18</v>
      </c>
      <c r="H15" s="19" t="s">
        <v>19</v>
      </c>
      <c r="I15" s="58"/>
    </row>
    <row r="16" spans="2:9" ht="16.5" thickBot="1" thickTop="1">
      <c r="B16" s="51" t="s">
        <v>27</v>
      </c>
      <c r="C16" s="18" t="s">
        <v>21</v>
      </c>
      <c r="D16" s="1">
        <v>1345.5</v>
      </c>
      <c r="E16" s="1"/>
      <c r="F16" s="1"/>
      <c r="G16" s="1"/>
      <c r="H16" s="1"/>
      <c r="I16" s="2"/>
    </row>
    <row r="17" spans="2:9" ht="16.5" thickBot="1" thickTop="1">
      <c r="B17" s="51"/>
      <c r="C17" s="20" t="s">
        <v>34</v>
      </c>
      <c r="D17" s="1" t="s">
        <v>112</v>
      </c>
      <c r="E17" s="3"/>
      <c r="F17" s="3"/>
      <c r="G17" s="3"/>
      <c r="H17" s="3"/>
      <c r="I17" s="1"/>
    </row>
    <row r="18" spans="2:9" ht="16.5" thickBot="1" thickTop="1">
      <c r="B18" s="52" t="s">
        <v>28</v>
      </c>
      <c r="C18" s="18" t="s">
        <v>21</v>
      </c>
      <c r="D18" s="1">
        <v>1345.5</v>
      </c>
      <c r="E18" s="3"/>
      <c r="F18" s="3"/>
      <c r="G18" s="3"/>
      <c r="H18" s="3"/>
      <c r="I18" s="1"/>
    </row>
    <row r="19" spans="2:9" ht="16.5" thickBot="1" thickTop="1">
      <c r="B19" s="52"/>
      <c r="C19" s="18" t="s">
        <v>34</v>
      </c>
      <c r="D19" s="1" t="s">
        <v>112</v>
      </c>
      <c r="E19" s="3"/>
      <c r="F19" s="3"/>
      <c r="G19" s="3"/>
      <c r="H19" s="3"/>
      <c r="I19" s="1"/>
    </row>
    <row r="20" spans="2:9" ht="16.5" thickBot="1" thickTop="1">
      <c r="B20" s="93" t="s">
        <v>62</v>
      </c>
      <c r="C20" s="93"/>
      <c r="D20" s="93"/>
      <c r="E20" s="93"/>
      <c r="F20" s="93"/>
      <c r="G20" s="93"/>
      <c r="H20" s="93"/>
      <c r="I20" s="93"/>
    </row>
    <row r="21" spans="2:9" ht="16.5" thickBot="1" thickTop="1">
      <c r="B21" s="51" t="s">
        <v>27</v>
      </c>
      <c r="C21" s="18" t="s">
        <v>36</v>
      </c>
      <c r="D21" s="1" t="s">
        <v>112</v>
      </c>
      <c r="E21" s="1"/>
      <c r="F21" s="1"/>
      <c r="G21" s="1"/>
      <c r="H21" s="1"/>
      <c r="I21" s="2"/>
    </row>
    <row r="22" spans="2:9" ht="16.5" thickBot="1" thickTop="1">
      <c r="B22" s="51"/>
      <c r="C22" s="20" t="s">
        <v>37</v>
      </c>
      <c r="D22" s="1" t="s">
        <v>112</v>
      </c>
      <c r="E22" s="3"/>
      <c r="F22" s="3"/>
      <c r="G22" s="3"/>
      <c r="H22" s="3"/>
      <c r="I22" s="1"/>
    </row>
    <row r="23" spans="2:9" ht="16.5" thickBot="1" thickTop="1">
      <c r="B23" s="52" t="s">
        <v>28</v>
      </c>
      <c r="C23" s="18" t="s">
        <v>36</v>
      </c>
      <c r="D23" s="1" t="s">
        <v>112</v>
      </c>
      <c r="E23" s="3"/>
      <c r="F23" s="3"/>
      <c r="G23" s="3"/>
      <c r="H23" s="3"/>
      <c r="I23" s="1"/>
    </row>
    <row r="24" spans="2:9" ht="16.5" thickBot="1" thickTop="1">
      <c r="B24" s="52"/>
      <c r="C24" s="18" t="s">
        <v>37</v>
      </c>
      <c r="D24" s="1" t="s">
        <v>112</v>
      </c>
      <c r="E24" s="3"/>
      <c r="F24" s="3"/>
      <c r="G24" s="3"/>
      <c r="H24" s="3"/>
      <c r="I24" s="1"/>
    </row>
    <row r="25" spans="2:9" ht="16.5" thickBot="1" thickTop="1">
      <c r="B25" s="93" t="s">
        <v>63</v>
      </c>
      <c r="C25" s="93"/>
      <c r="D25" s="93"/>
      <c r="E25" s="93"/>
      <c r="F25" s="93"/>
      <c r="G25" s="93"/>
      <c r="H25" s="93"/>
      <c r="I25" s="93"/>
    </row>
    <row r="26" spans="2:9" ht="16.5" thickBot="1" thickTop="1">
      <c r="B26" s="52" t="s">
        <v>27</v>
      </c>
      <c r="C26" s="18" t="s">
        <v>36</v>
      </c>
      <c r="D26" s="1" t="s">
        <v>112</v>
      </c>
      <c r="E26" s="1"/>
      <c r="F26" s="1"/>
      <c r="G26" s="1"/>
      <c r="H26" s="1"/>
      <c r="I26" s="2"/>
    </row>
    <row r="27" spans="2:9" ht="16.5" thickBot="1" thickTop="1">
      <c r="B27" s="52"/>
      <c r="C27" s="20" t="s">
        <v>37</v>
      </c>
      <c r="D27" s="1" t="s">
        <v>112</v>
      </c>
      <c r="E27" s="3"/>
      <c r="F27" s="3"/>
      <c r="G27" s="3"/>
      <c r="H27" s="3"/>
      <c r="I27" s="1"/>
    </row>
    <row r="28" spans="2:9" ht="16.5" thickBot="1" thickTop="1">
      <c r="B28" s="52" t="s">
        <v>28</v>
      </c>
      <c r="C28" s="18" t="s">
        <v>36</v>
      </c>
      <c r="D28" s="1" t="s">
        <v>112</v>
      </c>
      <c r="E28" s="3"/>
      <c r="F28" s="3"/>
      <c r="G28" s="3"/>
      <c r="H28" s="3"/>
      <c r="I28" s="1"/>
    </row>
    <row r="29" spans="2:9" ht="16.5" thickBot="1" thickTop="1">
      <c r="B29" s="52"/>
      <c r="C29" s="18" t="s">
        <v>37</v>
      </c>
      <c r="D29" s="1" t="s">
        <v>112</v>
      </c>
      <c r="E29" s="3"/>
      <c r="F29" s="3"/>
      <c r="G29" s="3"/>
      <c r="H29" s="3"/>
      <c r="I29" s="1"/>
    </row>
    <row r="30" ht="25.5" customHeight="1" thickBot="1" thickTop="1"/>
    <row r="31" spans="2:9" ht="15.75" thickTop="1">
      <c r="B31" s="70" t="s">
        <v>0</v>
      </c>
      <c r="C31" s="71"/>
      <c r="D31" s="72"/>
      <c r="E31" s="72"/>
      <c r="F31" s="72"/>
      <c r="G31" s="72"/>
      <c r="H31" s="72"/>
      <c r="I31" s="73"/>
    </row>
    <row r="32" spans="2:9" ht="15">
      <c r="B32" s="66" t="s">
        <v>25</v>
      </c>
      <c r="C32" s="67"/>
      <c r="D32" s="68"/>
      <c r="E32" s="68"/>
      <c r="F32" s="68"/>
      <c r="G32" s="68"/>
      <c r="H32" s="68"/>
      <c r="I32" s="69"/>
    </row>
    <row r="33" spans="2:9" ht="15">
      <c r="B33" s="66" t="s">
        <v>26</v>
      </c>
      <c r="C33" s="67"/>
      <c r="D33" s="68"/>
      <c r="E33" s="68"/>
      <c r="F33" s="68"/>
      <c r="G33" s="68"/>
      <c r="H33" s="68"/>
      <c r="I33" s="69"/>
    </row>
    <row r="34" spans="2:9" ht="15.75" thickBot="1">
      <c r="B34" s="91" t="s">
        <v>51</v>
      </c>
      <c r="C34" s="92"/>
      <c r="D34" s="68"/>
      <c r="E34" s="68"/>
      <c r="F34" s="68"/>
      <c r="G34" s="68"/>
      <c r="H34" s="68"/>
      <c r="I34" s="69"/>
    </row>
    <row r="35" spans="1:9" ht="48.75" customHeight="1" thickTop="1">
      <c r="A35" s="21"/>
      <c r="B35" s="84" t="s">
        <v>56</v>
      </c>
      <c r="C35" s="85"/>
      <c r="D35" s="77"/>
      <c r="E35" s="77"/>
      <c r="F35" s="77"/>
      <c r="G35" s="77"/>
      <c r="H35" s="77"/>
      <c r="I35" s="78"/>
    </row>
    <row r="36" spans="2:9" ht="28.5" customHeight="1">
      <c r="B36" s="86" t="s">
        <v>22</v>
      </c>
      <c r="C36" s="87"/>
      <c r="D36" s="56"/>
      <c r="E36" s="56"/>
      <c r="F36" s="56"/>
      <c r="G36" s="56"/>
      <c r="H36" s="56"/>
      <c r="I36" s="57"/>
    </row>
    <row r="37" spans="2:9" ht="16.5" customHeight="1">
      <c r="B37" s="86" t="s">
        <v>52</v>
      </c>
      <c r="C37" s="87"/>
      <c r="D37" s="56"/>
      <c r="E37" s="56"/>
      <c r="F37" s="56"/>
      <c r="G37" s="56"/>
      <c r="H37" s="56"/>
      <c r="I37" s="57"/>
    </row>
    <row r="38" spans="2:9" ht="16.5" customHeight="1" thickBot="1">
      <c r="B38" s="90" t="s">
        <v>1</v>
      </c>
      <c r="C38" s="59"/>
      <c r="D38" s="54"/>
      <c r="E38" s="54"/>
      <c r="F38" s="54"/>
      <c r="G38" s="54"/>
      <c r="H38" s="54"/>
      <c r="I38" s="55"/>
    </row>
    <row r="39" spans="2:9" ht="28.5" customHeight="1" thickBot="1" thickTop="1">
      <c r="B39" s="74" t="s">
        <v>53</v>
      </c>
      <c r="C39" s="74"/>
      <c r="D39" s="81" t="s">
        <v>112</v>
      </c>
      <c r="E39" s="81"/>
      <c r="F39" s="81"/>
      <c r="G39" s="81"/>
      <c r="H39" s="81"/>
      <c r="I39" s="81"/>
    </row>
    <row r="40" ht="28.5" customHeight="1" thickBot="1" thickTop="1"/>
    <row r="41" spans="2:9" ht="15.75" thickTop="1">
      <c r="B41" s="70" t="s">
        <v>0</v>
      </c>
      <c r="C41" s="71"/>
      <c r="D41" s="72"/>
      <c r="E41" s="72"/>
      <c r="F41" s="72"/>
      <c r="G41" s="72"/>
      <c r="H41" s="72"/>
      <c r="I41" s="73"/>
    </row>
    <row r="42" spans="2:9" ht="15">
      <c r="B42" s="66" t="s">
        <v>25</v>
      </c>
      <c r="C42" s="67"/>
      <c r="D42" s="68"/>
      <c r="E42" s="68"/>
      <c r="F42" s="68"/>
      <c r="G42" s="68"/>
      <c r="H42" s="68"/>
      <c r="I42" s="69"/>
    </row>
    <row r="43" spans="2:9" ht="15">
      <c r="B43" s="66" t="s">
        <v>26</v>
      </c>
      <c r="C43" s="67"/>
      <c r="D43" s="68"/>
      <c r="E43" s="68"/>
      <c r="F43" s="68"/>
      <c r="G43" s="68"/>
      <c r="H43" s="68"/>
      <c r="I43" s="69"/>
    </row>
    <row r="44" spans="2:9" ht="15.75" thickBot="1">
      <c r="B44" s="91" t="s">
        <v>51</v>
      </c>
      <c r="C44" s="92"/>
      <c r="D44" s="68"/>
      <c r="E44" s="68"/>
      <c r="F44" s="68"/>
      <c r="G44" s="68"/>
      <c r="H44" s="68"/>
      <c r="I44" s="69"/>
    </row>
    <row r="45" spans="1:9" ht="30.75" customHeight="1" thickTop="1">
      <c r="A45" s="76"/>
      <c r="B45" s="84" t="s">
        <v>57</v>
      </c>
      <c r="C45" s="85"/>
      <c r="D45" s="77"/>
      <c r="E45" s="77"/>
      <c r="F45" s="77"/>
      <c r="G45" s="77"/>
      <c r="H45" s="77"/>
      <c r="I45" s="78"/>
    </row>
    <row r="46" spans="1:9" ht="15" customHeight="1">
      <c r="A46" s="76"/>
      <c r="B46" s="86"/>
      <c r="C46" s="87"/>
      <c r="D46" s="79"/>
      <c r="E46" s="79"/>
      <c r="F46" s="79"/>
      <c r="G46" s="79"/>
      <c r="H46" s="79"/>
      <c r="I46" s="80"/>
    </row>
    <row r="47" spans="2:9" ht="30.75" customHeight="1">
      <c r="B47" s="86" t="s">
        <v>22</v>
      </c>
      <c r="C47" s="87"/>
      <c r="D47" s="56"/>
      <c r="E47" s="56"/>
      <c r="F47" s="56"/>
      <c r="G47" s="56"/>
      <c r="H47" s="56"/>
      <c r="I47" s="57"/>
    </row>
    <row r="48" spans="2:9" ht="15">
      <c r="B48" s="86" t="s">
        <v>52</v>
      </c>
      <c r="C48" s="87"/>
      <c r="D48" s="56"/>
      <c r="E48" s="56"/>
      <c r="F48" s="56"/>
      <c r="G48" s="56"/>
      <c r="H48" s="56"/>
      <c r="I48" s="57"/>
    </row>
    <row r="49" spans="2:9" ht="15.75" thickBot="1">
      <c r="B49" s="88" t="s">
        <v>1</v>
      </c>
      <c r="C49" s="89"/>
      <c r="D49" s="82"/>
      <c r="E49" s="82"/>
      <c r="F49" s="82"/>
      <c r="G49" s="82"/>
      <c r="H49" s="82"/>
      <c r="I49" s="83"/>
    </row>
    <row r="50" spans="2:9" ht="28.5" customHeight="1" thickBot="1" thickTop="1">
      <c r="B50" s="74" t="s">
        <v>24</v>
      </c>
      <c r="C50" s="74"/>
      <c r="D50" s="81" t="s">
        <v>112</v>
      </c>
      <c r="E50" s="81"/>
      <c r="F50" s="81"/>
      <c r="G50" s="81"/>
      <c r="H50" s="81"/>
      <c r="I50" s="81"/>
    </row>
    <row r="51" ht="15.75" thickTop="1"/>
    <row r="52" spans="2:9" ht="31.5" customHeight="1">
      <c r="B52" s="75" t="s">
        <v>64</v>
      </c>
      <c r="C52" s="75"/>
      <c r="D52" s="75"/>
      <c r="E52" s="75"/>
      <c r="F52" s="75"/>
      <c r="G52" s="75"/>
      <c r="H52" s="75"/>
      <c r="I52" s="75"/>
    </row>
    <row r="53" spans="2:9" ht="48" customHeight="1">
      <c r="B53" s="75" t="s">
        <v>92</v>
      </c>
      <c r="C53" s="75"/>
      <c r="D53" s="75"/>
      <c r="E53" s="75"/>
      <c r="F53" s="75"/>
      <c r="G53" s="75"/>
      <c r="H53" s="75"/>
      <c r="I53" s="75"/>
    </row>
  </sheetData>
  <sheetProtection/>
  <mergeCells count="70">
    <mergeCell ref="B44:C44"/>
    <mergeCell ref="D44:I44"/>
    <mergeCell ref="B25:I25"/>
    <mergeCell ref="B26:B27"/>
    <mergeCell ref="B28:B29"/>
    <mergeCell ref="B41:C41"/>
    <mergeCell ref="D41:I41"/>
    <mergeCell ref="B42:C42"/>
    <mergeCell ref="D42:I42"/>
    <mergeCell ref="D32:I32"/>
    <mergeCell ref="D33:I33"/>
    <mergeCell ref="D43:I43"/>
    <mergeCell ref="B18:B19"/>
    <mergeCell ref="B31:C31"/>
    <mergeCell ref="D31:I31"/>
    <mergeCell ref="B43:C43"/>
    <mergeCell ref="B34:C34"/>
    <mergeCell ref="D34:I34"/>
    <mergeCell ref="B20:I20"/>
    <mergeCell ref="B23:B24"/>
    <mergeCell ref="B32:C32"/>
    <mergeCell ref="B7:C7"/>
    <mergeCell ref="B33:C33"/>
    <mergeCell ref="D7:I7"/>
    <mergeCell ref="B35:C35"/>
    <mergeCell ref="B36:C36"/>
    <mergeCell ref="D36:I36"/>
    <mergeCell ref="I14:I15"/>
    <mergeCell ref="D12:I12"/>
    <mergeCell ref="B8:C9"/>
    <mergeCell ref="D10:I10"/>
    <mergeCell ref="B11:C11"/>
    <mergeCell ref="B21:B22"/>
    <mergeCell ref="B37:C37"/>
    <mergeCell ref="D37:I37"/>
    <mergeCell ref="B10:C10"/>
    <mergeCell ref="D14:D15"/>
    <mergeCell ref="E14:H14"/>
    <mergeCell ref="D11:I11"/>
    <mergeCell ref="B12:C12"/>
    <mergeCell ref="B13:I13"/>
    <mergeCell ref="B14:C15"/>
    <mergeCell ref="B16:B17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2:I2"/>
    <mergeCell ref="B5:C5"/>
    <mergeCell ref="B6:C6"/>
    <mergeCell ref="D5:I5"/>
    <mergeCell ref="D6:I6"/>
    <mergeCell ref="B4:C4"/>
    <mergeCell ref="D4:I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7"/>
  <sheetViews>
    <sheetView zoomScalePageLayoutView="0" workbookViewId="0" topLeftCell="A16">
      <selection activeCell="B29" sqref="B29"/>
    </sheetView>
  </sheetViews>
  <sheetFormatPr defaultColWidth="9.140625" defaultRowHeight="15"/>
  <cols>
    <col min="1" max="1" width="43.421875" style="0" customWidth="1"/>
    <col min="2" max="2" width="57.140625" style="0" customWidth="1"/>
  </cols>
  <sheetData>
    <row r="2" spans="1:2" ht="36" customHeight="1">
      <c r="A2" s="65" t="s">
        <v>87</v>
      </c>
      <c r="B2" s="96"/>
    </row>
    <row r="3" ht="14.25" customHeight="1"/>
    <row r="4" spans="1:2" ht="15">
      <c r="A4" s="9" t="s">
        <v>0</v>
      </c>
      <c r="B4" s="4" t="s">
        <v>107</v>
      </c>
    </row>
    <row r="5" spans="1:2" ht="15">
      <c r="A5" s="9" t="s">
        <v>25</v>
      </c>
      <c r="B5" s="37">
        <v>7213004669</v>
      </c>
    </row>
    <row r="6" spans="1:2" ht="15">
      <c r="A6" s="9" t="s">
        <v>26</v>
      </c>
      <c r="B6" s="37">
        <v>721301001</v>
      </c>
    </row>
    <row r="7" spans="1:2" ht="15">
      <c r="A7" s="9" t="s">
        <v>58</v>
      </c>
      <c r="B7" s="37" t="s">
        <v>108</v>
      </c>
    </row>
    <row r="8" spans="1:2" ht="15">
      <c r="A8" s="9" t="s">
        <v>59</v>
      </c>
      <c r="B8" s="37" t="s">
        <v>117</v>
      </c>
    </row>
    <row r="10" ht="14.25" customHeight="1" thickBot="1"/>
    <row r="11" spans="1:2" ht="16.5" thickBot="1" thickTop="1">
      <c r="A11" s="10" t="s">
        <v>5</v>
      </c>
      <c r="B11" s="11" t="s">
        <v>6</v>
      </c>
    </row>
    <row r="12" spans="1:2" ht="46.5" thickBot="1" thickTop="1">
      <c r="A12" s="30" t="s">
        <v>66</v>
      </c>
      <c r="B12" s="8" t="s">
        <v>114</v>
      </c>
    </row>
    <row r="13" spans="1:2" ht="16.5" thickBot="1" thickTop="1">
      <c r="A13" s="30" t="s">
        <v>67</v>
      </c>
      <c r="B13" s="40">
        <f>B14+B30</f>
        <v>43969.697005359994</v>
      </c>
    </row>
    <row r="14" spans="1:2" ht="48.75" customHeight="1" thickTop="1">
      <c r="A14" s="22" t="s">
        <v>68</v>
      </c>
      <c r="B14" s="41">
        <f>B16+B17+B20+B21+B22+B23+B24+B26+B28+B29</f>
        <v>43969.697005359994</v>
      </c>
    </row>
    <row r="15" spans="1:2" ht="30">
      <c r="A15" s="23" t="s">
        <v>38</v>
      </c>
      <c r="B15" s="42">
        <v>0</v>
      </c>
    </row>
    <row r="16" spans="1:2" ht="15">
      <c r="A16" s="23" t="s">
        <v>102</v>
      </c>
      <c r="B16" s="43">
        <f>'2.1'!B9</f>
        <v>18040.43940536</v>
      </c>
    </row>
    <row r="17" spans="1:2" ht="60">
      <c r="A17" s="23" t="s">
        <v>40</v>
      </c>
      <c r="B17" s="60">
        <f>B18*B19</f>
        <v>1861.3475999999998</v>
      </c>
    </row>
    <row r="18" spans="1:2" ht="30">
      <c r="A18" s="24" t="s">
        <v>60</v>
      </c>
      <c r="B18" s="42">
        <v>2.268</v>
      </c>
    </row>
    <row r="19" spans="1:2" ht="15">
      <c r="A19" s="24" t="s">
        <v>41</v>
      </c>
      <c r="B19" s="61">
        <v>820.7</v>
      </c>
    </row>
    <row r="20" spans="1:2" ht="35.25" customHeight="1">
      <c r="A20" s="23" t="s">
        <v>42</v>
      </c>
      <c r="B20" s="42">
        <v>336.4</v>
      </c>
    </row>
    <row r="21" spans="1:2" ht="30">
      <c r="A21" s="23" t="s">
        <v>43</v>
      </c>
      <c r="B21" s="62"/>
    </row>
    <row r="22" spans="1:2" ht="45">
      <c r="A22" s="23" t="s">
        <v>44</v>
      </c>
      <c r="B22" s="42">
        <v>18805.72</v>
      </c>
    </row>
    <row r="23" spans="1:2" ht="60">
      <c r="A23" s="23" t="s">
        <v>45</v>
      </c>
      <c r="B23" s="42">
        <v>150</v>
      </c>
    </row>
    <row r="24" spans="1:2" ht="30">
      <c r="A24" s="23" t="s">
        <v>46</v>
      </c>
      <c r="B24" s="42">
        <v>839.93</v>
      </c>
    </row>
    <row r="25" spans="1:2" ht="45">
      <c r="A25" s="25" t="s">
        <v>47</v>
      </c>
      <c r="B25" s="42"/>
    </row>
    <row r="26" spans="1:2" ht="30">
      <c r="A26" s="23" t="s">
        <v>48</v>
      </c>
      <c r="B26" s="42">
        <v>1568.56</v>
      </c>
    </row>
    <row r="27" spans="1:2" ht="45">
      <c r="A27" s="25" t="s">
        <v>49</v>
      </c>
      <c r="B27" s="42"/>
    </row>
    <row r="28" spans="1:2" ht="45">
      <c r="A28" s="23" t="s">
        <v>50</v>
      </c>
      <c r="B28" s="42">
        <v>1522.1</v>
      </c>
    </row>
    <row r="29" spans="1:2" ht="78" thickBot="1">
      <c r="A29" s="26" t="s">
        <v>103</v>
      </c>
      <c r="B29" s="44">
        <v>845.2</v>
      </c>
    </row>
    <row r="30" spans="1:2" ht="31.5" thickBot="1" thickTop="1">
      <c r="A30" s="27" t="s">
        <v>69</v>
      </c>
      <c r="B30" s="45">
        <v>0</v>
      </c>
    </row>
    <row r="31" spans="1:2" ht="30.75" thickTop="1">
      <c r="A31" s="22" t="s">
        <v>70</v>
      </c>
      <c r="B31" s="46">
        <v>0</v>
      </c>
    </row>
    <row r="32" spans="1:2" ht="91.5" customHeight="1" thickBot="1">
      <c r="A32" s="26" t="s">
        <v>7</v>
      </c>
      <c r="B32" s="29"/>
    </row>
    <row r="33" spans="1:2" ht="30.75" thickTop="1">
      <c r="A33" s="22" t="s">
        <v>71</v>
      </c>
      <c r="B33" s="28" t="s">
        <v>112</v>
      </c>
    </row>
    <row r="34" spans="1:2" ht="30.75" thickBot="1">
      <c r="A34" s="26" t="s">
        <v>9</v>
      </c>
      <c r="B34" s="29" t="s">
        <v>112</v>
      </c>
    </row>
    <row r="35" spans="1:2" ht="46.5" thickBot="1" thickTop="1">
      <c r="A35" s="30" t="s">
        <v>88</v>
      </c>
      <c r="B35" s="8" t="s">
        <v>112</v>
      </c>
    </row>
    <row r="36" spans="1:2" ht="31.5" thickBot="1" thickTop="1">
      <c r="A36" s="30" t="s">
        <v>72</v>
      </c>
      <c r="B36" s="47">
        <v>39.54</v>
      </c>
    </row>
    <row r="37" spans="1:2" ht="16.5" thickBot="1" thickTop="1">
      <c r="A37" s="30" t="s">
        <v>73</v>
      </c>
      <c r="B37" s="47">
        <v>7.234</v>
      </c>
    </row>
    <row r="38" spans="1:2" ht="31.5" thickBot="1" thickTop="1">
      <c r="A38" s="30" t="s">
        <v>74</v>
      </c>
      <c r="B38" s="47">
        <v>40.619</v>
      </c>
    </row>
    <row r="39" spans="1:2" ht="31.5" thickBot="1" thickTop="1">
      <c r="A39" s="30" t="s">
        <v>75</v>
      </c>
      <c r="B39" s="8" t="s">
        <v>112</v>
      </c>
    </row>
    <row r="40" spans="1:2" ht="30.75" thickTop="1">
      <c r="A40" s="22" t="s">
        <v>76</v>
      </c>
      <c r="B40" s="46">
        <v>34.781</v>
      </c>
    </row>
    <row r="41" spans="1:2" ht="15">
      <c r="A41" s="23" t="s">
        <v>8</v>
      </c>
      <c r="B41" s="42">
        <v>11.83</v>
      </c>
    </row>
    <row r="42" spans="1:2" ht="15.75" thickBot="1">
      <c r="A42" s="26" t="s">
        <v>61</v>
      </c>
      <c r="B42" s="44">
        <v>22.951</v>
      </c>
    </row>
    <row r="43" spans="1:2" ht="32.25" customHeight="1" thickBot="1" thickTop="1">
      <c r="A43" s="30" t="s">
        <v>77</v>
      </c>
      <c r="B43" s="47">
        <v>14.37</v>
      </c>
    </row>
    <row r="44" spans="1:2" ht="46.5" thickBot="1" thickTop="1">
      <c r="A44" s="30" t="s">
        <v>78</v>
      </c>
      <c r="B44" s="40">
        <v>17.162</v>
      </c>
    </row>
    <row r="45" spans="1:2" ht="31.5" thickBot="1" thickTop="1">
      <c r="A45" s="30" t="s">
        <v>79</v>
      </c>
      <c r="B45" s="47"/>
    </row>
    <row r="46" spans="1:2" ht="16.5" thickBot="1" thickTop="1">
      <c r="A46" s="30" t="s">
        <v>80</v>
      </c>
      <c r="B46" s="47" t="s">
        <v>112</v>
      </c>
    </row>
    <row r="47" spans="1:2" ht="31.5" thickBot="1" thickTop="1">
      <c r="A47" s="30" t="s">
        <v>81</v>
      </c>
      <c r="B47" s="47">
        <v>40</v>
      </c>
    </row>
    <row r="48" spans="1:2" ht="16.5" thickBot="1" thickTop="1">
      <c r="A48" s="30" t="s">
        <v>82</v>
      </c>
      <c r="B48" s="47" t="s">
        <v>112</v>
      </c>
    </row>
    <row r="49" spans="1:2" ht="31.5" thickBot="1" thickTop="1">
      <c r="A49" s="30" t="s">
        <v>83</v>
      </c>
      <c r="B49" s="47">
        <v>102</v>
      </c>
    </row>
    <row r="50" spans="1:2" ht="46.5" thickBot="1" thickTop="1">
      <c r="A50" s="30" t="s">
        <v>113</v>
      </c>
      <c r="B50" s="47" t="s">
        <v>118</v>
      </c>
    </row>
    <row r="51" spans="1:2" ht="46.5" thickBot="1" thickTop="1">
      <c r="A51" s="30" t="s">
        <v>84</v>
      </c>
      <c r="B51" s="47">
        <v>20</v>
      </c>
    </row>
    <row r="52" spans="1:2" ht="46.5" thickBot="1" thickTop="1">
      <c r="A52" s="30" t="s">
        <v>85</v>
      </c>
      <c r="B52" s="47">
        <v>0.3</v>
      </c>
    </row>
    <row r="53" ht="15.75" thickTop="1"/>
    <row r="54" spans="1:2" ht="30" customHeight="1">
      <c r="A54" s="94" t="s">
        <v>86</v>
      </c>
      <c r="B54" s="94"/>
    </row>
    <row r="55" spans="1:2" ht="33" customHeight="1">
      <c r="A55" s="95" t="s">
        <v>91</v>
      </c>
      <c r="B55" s="95"/>
    </row>
    <row r="56" spans="1:2" ht="105.75" customHeight="1">
      <c r="A56" s="94" t="s">
        <v>104</v>
      </c>
      <c r="B56" s="94"/>
    </row>
    <row r="57" spans="1:2" ht="33.75" customHeight="1">
      <c r="A57" s="94" t="s">
        <v>89</v>
      </c>
      <c r="B57" s="94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zoomScalePageLayoutView="0" workbookViewId="0" topLeftCell="A3">
      <selection activeCell="A24" sqref="A24"/>
    </sheetView>
  </sheetViews>
  <sheetFormatPr defaultColWidth="9.140625" defaultRowHeight="15"/>
  <cols>
    <col min="1" max="1" width="55.8515625" style="34" customWidth="1"/>
    <col min="2" max="3" width="25.8515625" style="34" customWidth="1"/>
    <col min="4" max="16384" width="9.140625" style="34" customWidth="1"/>
  </cols>
  <sheetData>
    <row r="1" spans="1:2" ht="15">
      <c r="A1" s="65" t="s">
        <v>105</v>
      </c>
      <c r="B1" s="97"/>
    </row>
    <row r="2" spans="1:2" ht="15">
      <c r="A2" s="9" t="s">
        <v>0</v>
      </c>
      <c r="B2" s="48" t="s">
        <v>107</v>
      </c>
    </row>
    <row r="3" spans="1:2" ht="15">
      <c r="A3" s="9" t="s">
        <v>25</v>
      </c>
      <c r="B3" s="48">
        <v>7213004669</v>
      </c>
    </row>
    <row r="4" spans="1:2" ht="15">
      <c r="A4" s="9" t="s">
        <v>26</v>
      </c>
      <c r="B4" s="48">
        <v>721301001</v>
      </c>
    </row>
    <row r="5" spans="1:2" ht="45">
      <c r="A5" s="9" t="s">
        <v>58</v>
      </c>
      <c r="B5" s="48" t="s">
        <v>108</v>
      </c>
    </row>
    <row r="6" spans="1:2" ht="15">
      <c r="A6" s="9" t="s">
        <v>59</v>
      </c>
      <c r="B6" s="48" t="s">
        <v>117</v>
      </c>
    </row>
    <row r="7" ht="15.75" thickBot="1"/>
    <row r="8" spans="1:2" ht="16.5" thickBot="1" thickTop="1">
      <c r="A8" s="10" t="s">
        <v>5</v>
      </c>
      <c r="B8" s="11" t="s">
        <v>6</v>
      </c>
    </row>
    <row r="9" spans="1:2" s="31" customFormat="1" ht="15.75" thickTop="1">
      <c r="A9" s="35" t="s">
        <v>106</v>
      </c>
      <c r="B9" s="38">
        <f>B11+B16</f>
        <v>18040.43940536</v>
      </c>
    </row>
    <row r="10" spans="1:2" s="31" customFormat="1" ht="15">
      <c r="A10" s="36" t="s">
        <v>93</v>
      </c>
      <c r="B10" s="39"/>
    </row>
    <row r="11" spans="1:2" s="31" customFormat="1" ht="15">
      <c r="A11" s="32" t="s">
        <v>99</v>
      </c>
      <c r="B11" s="38">
        <f>B12*B13/1000</f>
        <v>6477.614113680001</v>
      </c>
    </row>
    <row r="12" spans="1:2" s="31" customFormat="1" ht="15">
      <c r="A12" s="32" t="s">
        <v>98</v>
      </c>
      <c r="B12" s="39">
        <v>2834.46</v>
      </c>
    </row>
    <row r="13" spans="1:2" s="31" customFormat="1" ht="15">
      <c r="A13" s="32" t="s">
        <v>94</v>
      </c>
      <c r="B13" s="38">
        <v>2285.308</v>
      </c>
    </row>
    <row r="14" spans="1:2" s="31" customFormat="1" ht="15">
      <c r="A14" s="32" t="s">
        <v>39</v>
      </c>
      <c r="B14" s="39"/>
    </row>
    <row r="15" spans="1:2" s="31" customFormat="1" ht="15">
      <c r="A15" s="36" t="s">
        <v>95</v>
      </c>
      <c r="B15" s="39"/>
    </row>
    <row r="16" spans="1:2" s="31" customFormat="1" ht="15">
      <c r="A16" s="32" t="s">
        <v>100</v>
      </c>
      <c r="B16" s="38">
        <f>B17*B18/1000</f>
        <v>11562.825291680001</v>
      </c>
    </row>
    <row r="17" spans="1:2" s="31" customFormat="1" ht="30">
      <c r="A17" s="32" t="s">
        <v>96</v>
      </c>
      <c r="B17" s="39">
        <v>2476.37</v>
      </c>
    </row>
    <row r="18" spans="1:2" s="31" customFormat="1" ht="15">
      <c r="A18" s="32" t="s">
        <v>97</v>
      </c>
      <c r="B18" s="38">
        <v>4669.264</v>
      </c>
    </row>
    <row r="19" spans="1:2" s="31" customFormat="1" ht="15">
      <c r="A19" s="32" t="s">
        <v>39</v>
      </c>
      <c r="B19" s="39"/>
    </row>
    <row r="20" ht="15">
      <c r="A20" s="33" t="s">
        <v>101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65" t="s">
        <v>119</v>
      </c>
      <c r="B2" s="96"/>
    </row>
    <row r="3" spans="1:2" ht="57.75" customHeight="1">
      <c r="A3" s="96"/>
      <c r="B3" s="96"/>
    </row>
    <row r="4" spans="1:2" ht="15">
      <c r="A4" s="9" t="s">
        <v>0</v>
      </c>
      <c r="B4" s="48" t="s">
        <v>107</v>
      </c>
    </row>
    <row r="5" spans="1:2" ht="15">
      <c r="A5" s="9" t="s">
        <v>25</v>
      </c>
      <c r="B5" s="48">
        <v>7213004669</v>
      </c>
    </row>
    <row r="6" spans="1:2" ht="15">
      <c r="A6" s="9" t="s">
        <v>26</v>
      </c>
      <c r="B6" s="48">
        <v>721301001</v>
      </c>
    </row>
    <row r="7" spans="1:2" ht="15">
      <c r="A7" s="9" t="s">
        <v>58</v>
      </c>
      <c r="B7" s="48" t="s">
        <v>108</v>
      </c>
    </row>
    <row r="8" s="49" customFormat="1" ht="15.75" thickBot="1">
      <c r="B8" s="50"/>
    </row>
    <row r="9" spans="1:2" ht="16.5" thickBot="1" thickTop="1">
      <c r="A9" s="5" t="s">
        <v>10</v>
      </c>
      <c r="B9" s="5" t="s">
        <v>6</v>
      </c>
    </row>
    <row r="10" spans="1:2" ht="31.5" thickBot="1" thickTop="1">
      <c r="A10" s="7" t="s">
        <v>11</v>
      </c>
      <c r="B10" s="47">
        <v>0.23</v>
      </c>
    </row>
    <row r="11" spans="1:2" ht="46.5" thickBot="1" thickTop="1">
      <c r="A11" s="12" t="s">
        <v>12</v>
      </c>
      <c r="B11" s="47" t="s">
        <v>112</v>
      </c>
    </row>
    <row r="12" spans="1:2" ht="31.5" thickBot="1" thickTop="1">
      <c r="A12" s="12" t="s">
        <v>13</v>
      </c>
      <c r="B12" s="47" t="s">
        <v>112</v>
      </c>
    </row>
    <row r="13" spans="1:2" ht="51.75" customHeight="1" thickBot="1" thickTop="1">
      <c r="A13" s="6" t="s">
        <v>14</v>
      </c>
      <c r="B13" s="47" t="s">
        <v>112</v>
      </c>
    </row>
    <row r="14" ht="15.75" thickTop="1"/>
    <row r="16" spans="1:2" ht="37.5" customHeight="1">
      <c r="A16" s="94" t="s">
        <v>90</v>
      </c>
      <c r="B16" s="94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2010-05-31T10:24:46Z</cp:lastPrinted>
  <dcterms:created xsi:type="dcterms:W3CDTF">2010-02-15T13:42:22Z</dcterms:created>
  <dcterms:modified xsi:type="dcterms:W3CDTF">2011-04-22T05:15:56Z</dcterms:modified>
  <cp:category/>
  <cp:version/>
  <cp:contentType/>
  <cp:contentStatus/>
</cp:coreProperties>
</file>