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8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7" sheetId="9" r:id="rId9"/>
  </sheets>
  <definedNames/>
  <calcPr fullCalcOnLoad="1"/>
</workbook>
</file>

<file path=xl/sharedStrings.xml><?xml version="1.0" encoding="utf-8"?>
<sst xmlns="http://schemas.openxmlformats.org/spreadsheetml/2006/main" count="292" uniqueCount="167">
  <si>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</si>
  <si>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</si>
  <si>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</si>
  <si>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</si>
  <si>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</si>
  <si>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</si>
  <si>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</si>
  <si>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</si>
  <si>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</si>
  <si>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</si>
  <si>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</si>
  <si>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</si>
  <si>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</si>
  <si>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</si>
  <si>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</si>
  <si>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</si>
  <si>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</si>
  <si>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</si>
  <si>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</si>
  <si>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</si>
  <si>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</si>
  <si>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</si>
  <si>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</si>
  <si>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</si>
  <si>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</si>
  <si>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</si>
  <si>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</si>
  <si>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</si>
  <si>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</si>
  <si>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</si>
  <si>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</si>
  <si>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</si>
  <si>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</si>
  <si>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</si>
  <si>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</si>
  <si>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</si>
  <si>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</si>
  <si>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</si>
  <si>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</si>
  <si>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</si>
  <si>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</si>
  <si>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</si>
  <si>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</si>
  <si>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</si>
  <si>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</si>
  <si>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</si>
  <si>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</si>
  <si>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</si>
  <si>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</si>
  <si>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</si>
  <si>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</si>
  <si>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</si>
  <si>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</si>
  <si>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</si>
  <si>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</si>
  <si>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</si>
  <si>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</si>
  <si>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</si>
  <si>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</si>
  <si>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</si>
  <si>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Потребность в финансовых средствах на __________год, тыс. руб.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</si>
  <si>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</si>
  <si>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</si>
  <si>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</si>
  <si>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</si>
  <si>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</si>
  <si>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</si>
  <si>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</si>
  <si>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</si>
  <si>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</si>
  <si>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</si>
  <si>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</si>
  <si>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</si>
  <si>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</si>
  <si>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</si>
  <si>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</si>
  <si>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</si>
  <si>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</si>
  <si>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</si>
  <si>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</si>
  <si>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</si>
  <si>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</si>
  <si>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</si>
  <si>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</si>
  <si>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</si>
  <si>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</si>
  <si>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</si>
  <si>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</si>
  <si>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</si>
  <si>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</si>
  <si>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</si>
  <si>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</si>
  <si>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</si>
  <si>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</si>
  <si>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</si>
  <si>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</si>
  <si>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</si>
  <si>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</si>
  <si>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</si>
  <si>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</si>
  <si>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</si>
  <si>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</si>
  <si>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</si>
  <si>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</si>
  <si>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</si>
  <si>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</si>
  <si>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</si>
  <si>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</si>
  <si>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</si>
  <si>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</si>
  <si>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</si>
  <si>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</si>
  <si>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</si>
  <si>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</si>
  <si>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</si>
  <si>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</si>
  <si>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</si>
  <si>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</si>
  <si>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</si>
  <si>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</si>
  <si>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</si>
  <si>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</si>
  <si>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</si>
  <si>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</si>
  <si>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</si>
  <si>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</si>
  <si>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</si>
  <si>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</si>
  <si>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</si>
  <si>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</si>
  <si>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</si>
  <si>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</si>
  <si>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</si>
  <si>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</si>
  <si>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</si>
  <si>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</si>
  <si>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</si>
  <si>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Цена топлива (руб./т.)</t>
  </si>
  <si>
    <t>Расходы на уголь, тыс. руб.</t>
  </si>
  <si>
    <t>Расходы на природный газ,  тыс. руб.</t>
  </si>
  <si>
    <t>* заполняется организациями самостоятельно с указанием вида топлива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</si>
  <si>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</si>
  <si>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</si>
  <si>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</si>
  <si>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</si>
  <si>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</si>
  <si>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</si>
  <si>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</si>
  <si>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ООО ЖКХ "Викуловское"</t>
  </si>
  <si>
    <t>627570 с.Викулово Тюменской обл. ул.НовоСоветская,31</t>
  </si>
  <si>
    <t>1 год</t>
  </si>
  <si>
    <t>Районная газета "Красная звезда"</t>
  </si>
  <si>
    <t>Региональная энергетическая комиссия</t>
  </si>
  <si>
    <t>нет</t>
  </si>
  <si>
    <t>ф) Удельный расход  условного топлива на единицу тепловой энергии, отпускаемой в тепловую сеть (кг у. т./Гкал); газ/уголь</t>
  </si>
  <si>
    <t>производство, передача и сбыт тепловой энергии</t>
  </si>
  <si>
    <t>2010 год</t>
  </si>
  <si>
    <t>169/194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</si>
  <si>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</si>
  <si>
    <t>1. Информация о тарифах и надбавках к тарифам в сфере теплоснабжения 2011 год</t>
  </si>
  <si>
    <t>Решение от 02.12.2010 года №410</t>
  </si>
  <si>
    <t>2011 год</t>
  </si>
  <si>
    <t>Юридический отдел ООО ЖКХ "Викуловское"</t>
  </si>
  <si>
    <t>8(34557)2-44-34</t>
  </si>
  <si>
    <t>с.Викулово Тюменской обл. ул. Ново Советская,31</t>
  </si>
  <si>
    <t>GKX_VIK</t>
  </si>
  <si>
    <t>GKH-VIK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</si>
</sst>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0"/>
    <numFmt numFmtId="167" formatCode="0.000"/>
    <numFmt numFmtId="168" formatCode="0.0000000"/>
    <numFmt numFmtId="169" formatCode="0.0"/>
  </numFmts>
  <fonts count="24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/>
      <top style="thick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top" wrapText="1"/>
    </xf>
    <xf numFmtId="0" fontId="0" fillId="23" borderId="11" xfId="0" applyFill="1" applyBorder="1" applyAlignment="1">
      <alignment wrapText="1"/>
    </xf>
    <xf numFmtId="0" fontId="0" fillId="11" borderId="12" xfId="0" applyFill="1" applyBorder="1" applyAlignment="1">
      <alignment/>
    </xf>
    <xf numFmtId="0" fontId="3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3" fillId="11" borderId="12" xfId="0" applyFont="1" applyFill="1" applyBorder="1" applyAlignment="1">
      <alignment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3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2" borderId="11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11" borderId="19" xfId="0" applyFont="1" applyFill="1" applyBorder="1" applyAlignment="1">
      <alignment vertical="top"/>
    </xf>
    <xf numFmtId="0" fontId="3" fillId="11" borderId="20" xfId="0" applyFont="1" applyFill="1" applyBorder="1" applyAlignment="1">
      <alignment/>
    </xf>
    <xf numFmtId="0" fontId="3" fillId="11" borderId="21" xfId="0" applyFont="1" applyFill="1" applyBorder="1" applyAlignment="1">
      <alignment vertical="top"/>
    </xf>
    <xf numFmtId="0" fontId="0" fillId="11" borderId="22" xfId="0" applyFill="1" applyBorder="1" applyAlignment="1">
      <alignment/>
    </xf>
    <xf numFmtId="0" fontId="3" fillId="3" borderId="19" xfId="0" applyFont="1" applyFill="1" applyBorder="1" applyAlignment="1">
      <alignment vertical="top" wrapText="1"/>
    </xf>
    <xf numFmtId="0" fontId="0" fillId="3" borderId="20" xfId="0" applyFill="1" applyBorder="1" applyAlignment="1">
      <alignment/>
    </xf>
    <xf numFmtId="0" fontId="3" fillId="3" borderId="21" xfId="0" applyFont="1" applyFill="1" applyBorder="1" applyAlignment="1">
      <alignment horizontal="left" vertical="top" wrapText="1"/>
    </xf>
    <xf numFmtId="0" fontId="0" fillId="3" borderId="22" xfId="0" applyFill="1" applyBorder="1" applyAlignment="1">
      <alignment/>
    </xf>
    <xf numFmtId="0" fontId="3" fillId="3" borderId="21" xfId="0" applyFont="1" applyFill="1" applyBorder="1" applyAlignment="1">
      <alignment vertical="top" wrapText="1"/>
    </xf>
    <xf numFmtId="0" fontId="3" fillId="3" borderId="23" xfId="0" applyFont="1" applyFill="1" applyBorder="1" applyAlignment="1">
      <alignment vertical="top"/>
    </xf>
    <xf numFmtId="0" fontId="0" fillId="3" borderId="24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11" borderId="13" xfId="0" applyFont="1" applyFill="1" applyBorder="1" applyAlignment="1">
      <alignment horizontal="left" vertical="center" wrapText="1"/>
    </xf>
    <xf numFmtId="0" fontId="0" fillId="11" borderId="12" xfId="0" applyFill="1" applyBorder="1" applyAlignment="1">
      <alignment horizontal="left"/>
    </xf>
    <xf numFmtId="0" fontId="0" fillId="11" borderId="12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10" borderId="11" xfId="0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3" fillId="11" borderId="26" xfId="0" applyFont="1" applyFill="1" applyBorder="1" applyAlignment="1">
      <alignment vertical="top"/>
    </xf>
    <xf numFmtId="0" fontId="0" fillId="11" borderId="27" xfId="0" applyFill="1" applyBorder="1" applyAlignment="1">
      <alignment vertical="top"/>
    </xf>
    <xf numFmtId="0" fontId="0" fillId="11" borderId="28" xfId="0" applyFill="1" applyBorder="1" applyAlignment="1">
      <alignment vertical="top"/>
    </xf>
    <xf numFmtId="0" fontId="3" fillId="11" borderId="29" xfId="0" applyFont="1" applyFill="1" applyBorder="1" applyAlignment="1">
      <alignment vertical="top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3" fillId="11" borderId="32" xfId="0" applyFont="1" applyFill="1" applyBorder="1" applyAlignment="1">
      <alignment horizontal="left" vertical="top"/>
    </xf>
    <xf numFmtId="0" fontId="3" fillId="11" borderId="33" xfId="0" applyFont="1" applyFill="1" applyBorder="1" applyAlignment="1">
      <alignment horizontal="left" vertical="top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11" borderId="36" xfId="0" applyFont="1" applyFill="1" applyBorder="1" applyAlignment="1">
      <alignment horizontal="left" vertical="top"/>
    </xf>
    <xf numFmtId="0" fontId="3" fillId="11" borderId="37" xfId="0" applyFont="1" applyFill="1" applyBorder="1" applyAlignment="1">
      <alignment horizontal="left" vertical="top"/>
    </xf>
    <xf numFmtId="0" fontId="3" fillId="11" borderId="12" xfId="0" applyFont="1" applyFill="1" applyBorder="1" applyAlignment="1">
      <alignment horizontal="left" vertical="top"/>
    </xf>
    <xf numFmtId="0" fontId="3" fillId="11" borderId="22" xfId="0" applyFont="1" applyFill="1" applyBorder="1" applyAlignment="1">
      <alignment horizontal="left" vertical="top"/>
    </xf>
    <xf numFmtId="0" fontId="3" fillId="11" borderId="19" xfId="0" applyFont="1" applyFill="1" applyBorder="1" applyAlignment="1">
      <alignment horizontal="left" vertical="center"/>
    </xf>
    <xf numFmtId="0" fontId="3" fillId="11" borderId="25" xfId="0" applyFont="1" applyFill="1" applyBorder="1" applyAlignment="1">
      <alignment horizontal="left" vertical="center"/>
    </xf>
    <xf numFmtId="0" fontId="0" fillId="11" borderId="25" xfId="0" applyFill="1" applyBorder="1" applyAlignment="1">
      <alignment horizontal="left" vertical="top"/>
    </xf>
    <xf numFmtId="0" fontId="0" fillId="11" borderId="20" xfId="0" applyFill="1" applyBorder="1" applyAlignment="1">
      <alignment horizontal="left" vertical="top"/>
    </xf>
    <xf numFmtId="0" fontId="0" fillId="7" borderId="22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7" borderId="38" xfId="0" applyFill="1" applyBorder="1" applyAlignment="1">
      <alignment horizontal="center" vertical="top"/>
    </xf>
    <xf numFmtId="0" fontId="0" fillId="7" borderId="24" xfId="0" applyFill="1" applyBorder="1" applyAlignment="1">
      <alignment horizontal="center" vertical="top"/>
    </xf>
    <xf numFmtId="0" fontId="3" fillId="7" borderId="19" xfId="0" applyFont="1" applyFill="1" applyBorder="1" applyAlignment="1">
      <alignment horizontal="left" vertical="top" wrapText="1"/>
    </xf>
    <xf numFmtId="0" fontId="3" fillId="7" borderId="25" xfId="0" applyFont="1" applyFill="1" applyBorder="1" applyAlignment="1">
      <alignment horizontal="left" vertical="top" wrapText="1"/>
    </xf>
    <xf numFmtId="0" fontId="3" fillId="7" borderId="21" xfId="0" applyFont="1" applyFill="1" applyBorder="1" applyAlignment="1">
      <alignment horizontal="left" vertical="top" wrapText="1"/>
    </xf>
    <xf numFmtId="0" fontId="3" fillId="7" borderId="12" xfId="0" applyFont="1" applyFill="1" applyBorder="1" applyAlignment="1">
      <alignment horizontal="left" vertical="top" wrapText="1"/>
    </xf>
    <xf numFmtId="0" fontId="3" fillId="7" borderId="23" xfId="0" applyFont="1" applyFill="1" applyBorder="1" applyAlignment="1">
      <alignment horizontal="left" vertical="top"/>
    </xf>
    <xf numFmtId="0" fontId="3" fillId="7" borderId="38" xfId="0" applyFont="1" applyFill="1" applyBorder="1" applyAlignment="1">
      <alignment horizontal="left" vertical="top"/>
    </xf>
    <xf numFmtId="0" fontId="3" fillId="7" borderId="39" xfId="0" applyFont="1" applyFill="1" applyBorder="1" applyAlignment="1">
      <alignment horizontal="left" vertical="top"/>
    </xf>
    <xf numFmtId="0" fontId="3" fillId="7" borderId="14" xfId="0" applyFont="1" applyFill="1" applyBorder="1" applyAlignment="1">
      <alignment horizontal="left" vertical="top"/>
    </xf>
    <xf numFmtId="0" fontId="0" fillId="7" borderId="14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22" xfId="0" applyFill="1" applyBorder="1" applyAlignment="1">
      <alignment horizontal="center" vertical="top"/>
    </xf>
    <xf numFmtId="0" fontId="0" fillId="22" borderId="11" xfId="0" applyFill="1" applyBorder="1" applyAlignment="1">
      <alignment horizontal="center" vertical="center" wrapText="1"/>
    </xf>
    <xf numFmtId="0" fontId="0" fillId="10" borderId="41" xfId="0" applyFill="1" applyBorder="1" applyAlignment="1">
      <alignment horizontal="center"/>
    </xf>
    <xf numFmtId="0" fontId="0" fillId="2" borderId="11" xfId="0" applyFill="1" applyBorder="1" applyAlignment="1">
      <alignment horizontal="left" vertical="center" wrapText="1"/>
    </xf>
    <xf numFmtId="0" fontId="3" fillId="11" borderId="21" xfId="0" applyFont="1" applyFill="1" applyBorder="1" applyAlignment="1">
      <alignment horizontal="left" vertical="top"/>
    </xf>
    <xf numFmtId="0" fontId="3" fillId="11" borderId="12" xfId="0" applyFont="1" applyFill="1" applyBorder="1" applyAlignment="1">
      <alignment horizontal="center" vertical="top"/>
    </xf>
    <xf numFmtId="0" fontId="3" fillId="11" borderId="22" xfId="0" applyFont="1" applyFill="1" applyBorder="1" applyAlignment="1">
      <alignment horizontal="center" vertical="top"/>
    </xf>
    <xf numFmtId="0" fontId="0" fillId="2" borderId="11" xfId="0" applyFill="1" applyBorder="1" applyAlignment="1">
      <alignment horizontal="left" vertical="center"/>
    </xf>
    <xf numFmtId="0" fontId="0" fillId="11" borderId="25" xfId="0" applyFill="1" applyBorder="1" applyAlignment="1">
      <alignment horizontal="center" vertical="top"/>
    </xf>
    <xf numFmtId="0" fontId="0" fillId="11" borderId="20" xfId="0" applyFill="1" applyBorder="1" applyAlignment="1">
      <alignment horizontal="center" vertical="top"/>
    </xf>
    <xf numFmtId="0" fontId="0" fillId="10" borderId="11" xfId="0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3" borderId="42" xfId="0" applyFont="1" applyFill="1" applyBorder="1" applyAlignment="1">
      <alignment horizontal="left"/>
    </xf>
    <xf numFmtId="0" fontId="3" fillId="3" borderId="38" xfId="0" applyFont="1" applyFill="1" applyBorder="1" applyAlignment="1">
      <alignment horizontal="left"/>
    </xf>
    <xf numFmtId="0" fontId="0" fillId="3" borderId="38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3" fillId="3" borderId="44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3" fillId="3" borderId="46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0" fillId="3" borderId="25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3" fillId="11" borderId="48" xfId="0" applyFont="1" applyFill="1" applyBorder="1" applyAlignment="1">
      <alignment horizontal="left"/>
    </xf>
    <xf numFmtId="0" fontId="3" fillId="11" borderId="49" xfId="0" applyFont="1" applyFill="1" applyBorder="1" applyAlignment="1">
      <alignment horizontal="left"/>
    </xf>
    <xf numFmtId="0" fontId="3" fillId="11" borderId="44" xfId="0" applyFont="1" applyFill="1" applyBorder="1" applyAlignment="1">
      <alignment horizontal="left"/>
    </xf>
    <xf numFmtId="0" fontId="3" fillId="11" borderId="12" xfId="0" applyFont="1" applyFill="1" applyBorder="1" applyAlignment="1">
      <alignment horizontal="left"/>
    </xf>
    <xf numFmtId="0" fontId="3" fillId="10" borderId="5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51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6" borderId="50" xfId="0" applyFill="1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0" fillId="6" borderId="52" xfId="0" applyFill="1" applyBorder="1" applyAlignment="1">
      <alignment horizontal="left" vertical="center" wrapText="1"/>
    </xf>
    <xf numFmtId="0" fontId="0" fillId="6" borderId="53" xfId="0" applyFill="1" applyBorder="1" applyAlignment="1">
      <alignment horizontal="left" vertical="center" wrapText="1"/>
    </xf>
    <xf numFmtId="0" fontId="0" fillId="23" borderId="51" xfId="0" applyFill="1" applyBorder="1" applyAlignment="1">
      <alignment horizontal="center"/>
    </xf>
    <xf numFmtId="0" fontId="0" fillId="23" borderId="53" xfId="0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3" fillId="11" borderId="46" xfId="0" applyFont="1" applyFill="1" applyBorder="1" applyAlignment="1">
      <alignment horizontal="left"/>
    </xf>
    <xf numFmtId="0" fontId="3" fillId="11" borderId="25" xfId="0" applyFont="1" applyFill="1" applyBorder="1" applyAlignment="1">
      <alignment horizontal="left"/>
    </xf>
    <xf numFmtId="0" fontId="0" fillId="11" borderId="25" xfId="0" applyFill="1" applyBorder="1" applyAlignment="1">
      <alignment horizontal="center"/>
    </xf>
    <xf numFmtId="0" fontId="0" fillId="11" borderId="47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3" fillId="3" borderId="55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23" borderId="34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11" borderId="57" xfId="0" applyFont="1" applyFill="1" applyBorder="1" applyAlignment="1">
      <alignment horizontal="left" vertical="center"/>
    </xf>
    <xf numFmtId="0" fontId="3" fillId="11" borderId="58" xfId="0" applyFont="1" applyFill="1" applyBorder="1" applyAlignment="1">
      <alignment horizontal="left" vertical="center"/>
    </xf>
    <xf numFmtId="0" fontId="0" fillId="11" borderId="59" xfId="0" applyFill="1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11" borderId="63" xfId="0" applyFill="1" applyBorder="1" applyAlignment="1">
      <alignment horizontal="left" vertical="center" wrapText="1"/>
    </xf>
    <xf numFmtId="0" fontId="0" fillId="11" borderId="64" xfId="0" applyFill="1" applyBorder="1" applyAlignment="1">
      <alignment horizontal="left" vertical="center" wrapText="1"/>
    </xf>
    <xf numFmtId="0" fontId="0" fillId="11" borderId="65" xfId="0" applyFill="1" applyBorder="1" applyAlignment="1">
      <alignment horizontal="left" vertical="center" wrapText="1"/>
    </xf>
    <xf numFmtId="0" fontId="0" fillId="11" borderId="66" xfId="0" applyFill="1" applyBorder="1" applyAlignment="1">
      <alignment horizontal="left" vertical="center" wrapText="1"/>
    </xf>
    <xf numFmtId="0" fontId="0" fillId="11" borderId="67" xfId="0" applyFill="1" applyBorder="1" applyAlignment="1">
      <alignment horizontal="left" vertical="center" wrapText="1"/>
    </xf>
    <xf numFmtId="0" fontId="0" fillId="11" borderId="68" xfId="0" applyFill="1" applyBorder="1" applyAlignment="1">
      <alignment horizontal="left" vertical="center" wrapText="1"/>
    </xf>
    <xf numFmtId="0" fontId="0" fillId="11" borderId="69" xfId="0" applyFill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11" borderId="12" xfId="0" applyFill="1" applyBorder="1" applyAlignment="1">
      <alignment horizontal="left"/>
    </xf>
    <xf numFmtId="0" fontId="0" fillId="4" borderId="71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2" xfId="0" applyFill="1" applyBorder="1" applyAlignment="1">
      <alignment horizontal="left" vertical="center"/>
    </xf>
    <xf numFmtId="0" fontId="0" fillId="4" borderId="73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4" xfId="0" applyFill="1" applyBorder="1" applyAlignment="1">
      <alignment horizontal="left" vertical="center" wrapText="1"/>
    </xf>
    <xf numFmtId="0" fontId="0" fillId="4" borderId="75" xfId="0" applyFill="1" applyBorder="1" applyAlignment="1">
      <alignment horizontal="left" vertical="center" wrapText="1"/>
    </xf>
    <xf numFmtId="0" fontId="0" fillId="4" borderId="76" xfId="0" applyFill="1" applyBorder="1" applyAlignment="1">
      <alignment horizontal="left" vertical="center" wrapText="1"/>
    </xf>
    <xf numFmtId="0" fontId="0" fillId="4" borderId="77" xfId="0" applyFill="1" applyBorder="1" applyAlignment="1">
      <alignment horizontal="left" vertical="center" wrapText="1"/>
    </xf>
    <xf numFmtId="0" fontId="0" fillId="4" borderId="71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2" xfId="0" applyFill="1" applyBorder="1" applyAlignment="1">
      <alignment horizontal="center" vertical="top" wrapText="1"/>
    </xf>
    <xf numFmtId="0" fontId="0" fillId="4" borderId="73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74" xfId="0" applyFill="1" applyBorder="1" applyAlignment="1">
      <alignment horizontal="center" vertical="top" wrapText="1"/>
    </xf>
    <xf numFmtId="0" fontId="0" fillId="4" borderId="75" xfId="0" applyFill="1" applyBorder="1" applyAlignment="1">
      <alignment horizontal="center" vertical="top" wrapText="1"/>
    </xf>
    <xf numFmtId="0" fontId="0" fillId="4" borderId="76" xfId="0" applyFill="1" applyBorder="1" applyAlignment="1">
      <alignment horizontal="center" vertical="top" wrapText="1"/>
    </xf>
    <xf numFmtId="0" fontId="0" fillId="4" borderId="77" xfId="0" applyFill="1" applyBorder="1" applyAlignment="1">
      <alignment horizontal="center" vertical="top" wrapText="1"/>
    </xf>
    <xf numFmtId="0" fontId="0" fillId="23" borderId="12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10" borderId="78" xfId="0" applyFont="1" applyFill="1" applyBorder="1" applyAlignment="1">
      <alignment horizontal="center" vertical="top"/>
    </xf>
    <xf numFmtId="0" fontId="3" fillId="10" borderId="79" xfId="0" applyFont="1" applyFill="1" applyBorder="1" applyAlignment="1">
      <alignment horizontal="center" vertical="center"/>
    </xf>
    <xf numFmtId="0" fontId="0" fillId="2" borderId="80" xfId="0" applyFill="1" applyBorder="1" applyAlignment="1">
      <alignment vertical="top" wrapText="1"/>
    </xf>
    <xf numFmtId="0" fontId="0" fillId="2" borderId="44" xfId="0" applyFill="1" applyBorder="1" applyAlignment="1">
      <alignment vertical="top" wrapText="1"/>
    </xf>
    <xf numFmtId="2" fontId="0" fillId="23" borderId="45" xfId="0" applyNumberFormat="1" applyFill="1" applyBorder="1" applyAlignment="1">
      <alignment horizontal="center"/>
    </xf>
    <xf numFmtId="0" fontId="0" fillId="2" borderId="44" xfId="0" applyFill="1" applyBorder="1" applyAlignment="1">
      <alignment horizontal="left" vertical="top" wrapText="1" indent="2"/>
    </xf>
    <xf numFmtId="0" fontId="0" fillId="23" borderId="45" xfId="0" applyFill="1" applyBorder="1" applyAlignment="1">
      <alignment horizontal="center"/>
    </xf>
    <xf numFmtId="0" fontId="0" fillId="2" borderId="44" xfId="0" applyFill="1" applyBorder="1" applyAlignment="1">
      <alignment horizontal="left" vertical="top" wrapText="1" indent="6"/>
    </xf>
    <xf numFmtId="1" fontId="0" fillId="23" borderId="45" xfId="0" applyNumberFormat="1" applyFill="1" applyBorder="1" applyAlignment="1">
      <alignment horizontal="center"/>
    </xf>
    <xf numFmtId="0" fontId="8" fillId="23" borderId="45" xfId="0" applyFont="1" applyFill="1" applyBorder="1" applyAlignment="1">
      <alignment horizontal="center"/>
    </xf>
    <xf numFmtId="0" fontId="0" fillId="2" borderId="44" xfId="0" applyFill="1" applyBorder="1" applyAlignment="1">
      <alignment horizontal="left" vertical="top" wrapText="1" indent="7"/>
    </xf>
    <xf numFmtId="0" fontId="0" fillId="2" borderId="81" xfId="0" applyFill="1" applyBorder="1" applyAlignment="1">
      <alignment vertical="top" wrapText="1"/>
    </xf>
    <xf numFmtId="0" fontId="0" fillId="23" borderId="82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" borderId="84" xfId="0" applyFill="1" applyBorder="1" applyAlignment="1">
      <alignment vertical="top" wrapText="1"/>
    </xf>
    <xf numFmtId="2" fontId="0" fillId="23" borderId="85" xfId="0" applyNumberFormat="1" applyFill="1" applyBorder="1" applyAlignment="1">
      <alignment horizontal="center"/>
    </xf>
    <xf numFmtId="0" fontId="0" fillId="2" borderId="86" xfId="0" applyFill="1" applyBorder="1" applyAlignment="1">
      <alignment vertical="top" wrapText="1"/>
    </xf>
    <xf numFmtId="2" fontId="0" fillId="23" borderId="87" xfId="0" applyNumberFormat="1" applyFill="1" applyBorder="1" applyAlignment="1">
      <alignment horizontal="center"/>
    </xf>
    <xf numFmtId="49" fontId="7" fillId="20" borderId="44" xfId="52" applyNumberFormat="1" applyFont="1" applyFill="1" applyBorder="1" applyAlignment="1" applyProtection="1">
      <alignment vertical="center" wrapText="1"/>
      <protection/>
    </xf>
    <xf numFmtId="2" fontId="5" fillId="23" borderId="88" xfId="0" applyNumberFormat="1" applyFont="1" applyFill="1" applyBorder="1" applyAlignment="1">
      <alignment horizontal="center"/>
    </xf>
    <xf numFmtId="49" fontId="7" fillId="24" borderId="44" xfId="52" applyNumberFormat="1" applyFont="1" applyFill="1" applyBorder="1" applyAlignment="1" applyProtection="1">
      <alignment vertical="center" wrapText="1"/>
      <protection/>
    </xf>
    <xf numFmtId="0" fontId="5" fillId="23" borderId="88" xfId="0" applyFont="1" applyFill="1" applyBorder="1" applyAlignment="1">
      <alignment horizontal="center"/>
    </xf>
    <xf numFmtId="0" fontId="5" fillId="2" borderId="89" xfId="0" applyFont="1" applyFill="1" applyBorder="1" applyAlignment="1">
      <alignment horizontal="left" vertical="top" wrapText="1" indent="6"/>
    </xf>
    <xf numFmtId="0" fontId="5" fillId="2" borderId="90" xfId="0" applyFont="1" applyFill="1" applyBorder="1" applyAlignment="1">
      <alignment horizontal="left" vertical="top" wrapText="1" indent="6"/>
    </xf>
    <xf numFmtId="0" fontId="5" fillId="23" borderId="9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73" t="s">
        <v>159</v>
      </c>
      <c r="C4" s="74"/>
    </row>
    <row r="5" spans="2:3" ht="33.75" customHeight="1">
      <c r="B5" s="17" t="s">
        <v>36</v>
      </c>
      <c r="C5" s="20">
        <v>1559.9</v>
      </c>
    </row>
    <row r="6" spans="2:3" ht="33" customHeight="1">
      <c r="B6" s="18" t="s">
        <v>2</v>
      </c>
      <c r="C6" s="20">
        <v>0</v>
      </c>
    </row>
    <row r="7" spans="2:3" ht="30">
      <c r="B7" s="14" t="s">
        <v>37</v>
      </c>
      <c r="C7" s="20">
        <v>0</v>
      </c>
    </row>
    <row r="8" spans="2:3" ht="30">
      <c r="B8" s="19" t="s">
        <v>38</v>
      </c>
      <c r="C8" s="20">
        <v>0</v>
      </c>
    </row>
    <row r="9" spans="2:3" ht="30">
      <c r="B9" s="14" t="s">
        <v>39</v>
      </c>
      <c r="C9" s="20">
        <v>0</v>
      </c>
    </row>
    <row r="10" spans="2:3" ht="45">
      <c r="B10" s="14" t="s">
        <v>3</v>
      </c>
      <c r="C10" s="20">
        <v>0</v>
      </c>
    </row>
    <row r="11" spans="2:3" ht="30">
      <c r="B11" s="14" t="s">
        <v>4</v>
      </c>
      <c r="C11" s="20">
        <v>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1">
      <selection activeCell="D4" sqref="D4:I7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75" t="s">
        <v>91</v>
      </c>
      <c r="C2" s="75"/>
      <c r="D2" s="75"/>
      <c r="E2" s="75"/>
      <c r="F2" s="75"/>
      <c r="G2" s="75"/>
      <c r="H2" s="75"/>
      <c r="I2" s="75"/>
    </row>
    <row r="3" ht="15.75" thickBot="1"/>
    <row r="4" spans="2:9" ht="15.75" thickTop="1">
      <c r="B4" s="80" t="s">
        <v>0</v>
      </c>
      <c r="C4" s="81"/>
      <c r="D4" s="82" t="s">
        <v>148</v>
      </c>
      <c r="E4" s="82"/>
      <c r="F4" s="82"/>
      <c r="G4" s="82"/>
      <c r="H4" s="82"/>
      <c r="I4" s="83"/>
    </row>
    <row r="5" spans="2:9" ht="15">
      <c r="B5" s="76" t="s">
        <v>27</v>
      </c>
      <c r="C5" s="77"/>
      <c r="D5" s="78">
        <v>7213004669</v>
      </c>
      <c r="E5" s="78"/>
      <c r="F5" s="78"/>
      <c r="G5" s="78"/>
      <c r="H5" s="78"/>
      <c r="I5" s="79"/>
    </row>
    <row r="6" spans="2:9" ht="15">
      <c r="B6" s="76" t="s">
        <v>28</v>
      </c>
      <c r="C6" s="77"/>
      <c r="D6" s="78">
        <v>721301001</v>
      </c>
      <c r="E6" s="78"/>
      <c r="F6" s="78"/>
      <c r="G6" s="78"/>
      <c r="H6" s="78"/>
      <c r="I6" s="79"/>
    </row>
    <row r="7" spans="2:9" ht="15.75" thickBot="1">
      <c r="B7" s="103" t="s">
        <v>63</v>
      </c>
      <c r="C7" s="78"/>
      <c r="D7" s="78" t="s">
        <v>149</v>
      </c>
      <c r="E7" s="78"/>
      <c r="F7" s="78"/>
      <c r="G7" s="78"/>
      <c r="H7" s="78"/>
      <c r="I7" s="79"/>
    </row>
    <row r="8" spans="1:9" ht="15.75" thickTop="1">
      <c r="A8" s="59"/>
      <c r="B8" s="88" t="s">
        <v>67</v>
      </c>
      <c r="C8" s="89"/>
      <c r="D8" s="60" t="s">
        <v>160</v>
      </c>
      <c r="E8" s="60"/>
      <c r="F8" s="60"/>
      <c r="G8" s="60"/>
      <c r="H8" s="60"/>
      <c r="I8" s="61"/>
    </row>
    <row r="9" spans="1:9" ht="15">
      <c r="A9" s="59"/>
      <c r="B9" s="90"/>
      <c r="C9" s="91"/>
      <c r="D9" s="58"/>
      <c r="E9" s="58"/>
      <c r="F9" s="58"/>
      <c r="G9" s="58"/>
      <c r="H9" s="58"/>
      <c r="I9" s="84"/>
    </row>
    <row r="10" spans="2:9" ht="15">
      <c r="B10" s="90" t="s">
        <v>22</v>
      </c>
      <c r="C10" s="91"/>
      <c r="D10" s="98" t="s">
        <v>152</v>
      </c>
      <c r="E10" s="98"/>
      <c r="F10" s="98"/>
      <c r="G10" s="98"/>
      <c r="H10" s="98"/>
      <c r="I10" s="99"/>
    </row>
    <row r="11" spans="2:9" ht="15">
      <c r="B11" s="90" t="s">
        <v>66</v>
      </c>
      <c r="C11" s="91"/>
      <c r="D11" s="98" t="s">
        <v>150</v>
      </c>
      <c r="E11" s="98"/>
      <c r="F11" s="98"/>
      <c r="G11" s="98"/>
      <c r="H11" s="98"/>
      <c r="I11" s="99"/>
    </row>
    <row r="12" spans="2:9" ht="15.75" thickBot="1">
      <c r="B12" s="92" t="s">
        <v>1</v>
      </c>
      <c r="C12" s="93"/>
      <c r="D12" s="86" t="s">
        <v>151</v>
      </c>
      <c r="E12" s="86"/>
      <c r="F12" s="86"/>
      <c r="G12" s="86"/>
      <c r="H12" s="86"/>
      <c r="I12" s="87"/>
    </row>
    <row r="13" spans="2:9" ht="16.5" thickBot="1" thickTop="1">
      <c r="B13" s="101" t="s">
        <v>41</v>
      </c>
      <c r="C13" s="101"/>
      <c r="D13" s="101"/>
      <c r="E13" s="101"/>
      <c r="F13" s="101"/>
      <c r="G13" s="101"/>
      <c r="H13" s="101"/>
      <c r="I13" s="101"/>
    </row>
    <row r="14" spans="2:9" ht="15" customHeight="1" thickBot="1" thickTop="1">
      <c r="B14" s="100" t="s">
        <v>35</v>
      </c>
      <c r="C14" s="100"/>
      <c r="D14" s="100" t="s">
        <v>15</v>
      </c>
      <c r="E14" s="100" t="s">
        <v>20</v>
      </c>
      <c r="F14" s="100"/>
      <c r="G14" s="100"/>
      <c r="H14" s="100"/>
      <c r="I14" s="100" t="s">
        <v>23</v>
      </c>
    </row>
    <row r="15" spans="2:9" ht="49.5" customHeight="1" thickBot="1" thickTop="1">
      <c r="B15" s="100"/>
      <c r="C15" s="100"/>
      <c r="D15" s="100"/>
      <c r="E15" s="34" t="s">
        <v>16</v>
      </c>
      <c r="F15" s="34" t="s">
        <v>17</v>
      </c>
      <c r="G15" s="34" t="s">
        <v>18</v>
      </c>
      <c r="H15" s="34" t="s">
        <v>19</v>
      </c>
      <c r="I15" s="100"/>
    </row>
    <row r="16" spans="2:9" ht="16.5" thickBot="1" thickTop="1">
      <c r="B16" s="102" t="s">
        <v>33</v>
      </c>
      <c r="C16" s="33" t="s">
        <v>21</v>
      </c>
      <c r="D16" s="4">
        <v>1559.9</v>
      </c>
      <c r="E16" s="4"/>
      <c r="F16" s="4"/>
      <c r="G16" s="4"/>
      <c r="H16" s="4"/>
      <c r="I16" s="5"/>
    </row>
    <row r="17" spans="2:9" ht="16.5" thickBot="1" thickTop="1">
      <c r="B17" s="102"/>
      <c r="C17" s="35" t="s">
        <v>40</v>
      </c>
      <c r="D17" s="4" t="s">
        <v>153</v>
      </c>
      <c r="E17" s="6"/>
      <c r="F17" s="6"/>
      <c r="G17" s="6"/>
      <c r="H17" s="6"/>
      <c r="I17" s="4"/>
    </row>
    <row r="18" spans="2:9" ht="16.5" thickBot="1" thickTop="1">
      <c r="B18" s="106" t="s">
        <v>34</v>
      </c>
      <c r="C18" s="33" t="s">
        <v>21</v>
      </c>
      <c r="D18" s="4">
        <v>1559.9</v>
      </c>
      <c r="E18" s="6"/>
      <c r="F18" s="6"/>
      <c r="G18" s="6"/>
      <c r="H18" s="6"/>
      <c r="I18" s="4"/>
    </row>
    <row r="19" spans="2:9" ht="16.5" thickBot="1" thickTop="1">
      <c r="B19" s="106"/>
      <c r="C19" s="33" t="s">
        <v>40</v>
      </c>
      <c r="D19" s="4" t="s">
        <v>153</v>
      </c>
      <c r="E19" s="6"/>
      <c r="F19" s="6"/>
      <c r="G19" s="6"/>
      <c r="H19" s="6"/>
      <c r="I19" s="4"/>
    </row>
    <row r="20" spans="2:9" ht="16.5" thickBot="1" thickTop="1">
      <c r="B20" s="109" t="s">
        <v>81</v>
      </c>
      <c r="C20" s="109"/>
      <c r="D20" s="109"/>
      <c r="E20" s="109"/>
      <c r="F20" s="109"/>
      <c r="G20" s="109"/>
      <c r="H20" s="109"/>
      <c r="I20" s="109"/>
    </row>
    <row r="21" spans="2:9" ht="16.5" thickBot="1" thickTop="1">
      <c r="B21" s="102" t="s">
        <v>33</v>
      </c>
      <c r="C21" s="33" t="s">
        <v>42</v>
      </c>
      <c r="D21" s="4" t="s">
        <v>153</v>
      </c>
      <c r="E21" s="4"/>
      <c r="F21" s="4"/>
      <c r="G21" s="4"/>
      <c r="H21" s="4"/>
      <c r="I21" s="5"/>
    </row>
    <row r="22" spans="2:9" ht="16.5" thickBot="1" thickTop="1">
      <c r="B22" s="102"/>
      <c r="C22" s="35" t="s">
        <v>43</v>
      </c>
      <c r="D22" s="4" t="s">
        <v>153</v>
      </c>
      <c r="E22" s="6"/>
      <c r="F22" s="6"/>
      <c r="G22" s="6"/>
      <c r="H22" s="6"/>
      <c r="I22" s="4"/>
    </row>
    <row r="23" spans="2:9" ht="16.5" thickBot="1" thickTop="1">
      <c r="B23" s="106" t="s">
        <v>34</v>
      </c>
      <c r="C23" s="33" t="s">
        <v>42</v>
      </c>
      <c r="D23" s="4" t="s">
        <v>153</v>
      </c>
      <c r="E23" s="6"/>
      <c r="F23" s="6"/>
      <c r="G23" s="6"/>
      <c r="H23" s="6"/>
      <c r="I23" s="4"/>
    </row>
    <row r="24" spans="2:9" ht="16.5" thickBot="1" thickTop="1">
      <c r="B24" s="106"/>
      <c r="C24" s="33" t="s">
        <v>43</v>
      </c>
      <c r="D24" s="4" t="s">
        <v>153</v>
      </c>
      <c r="E24" s="6"/>
      <c r="F24" s="6"/>
      <c r="G24" s="6"/>
      <c r="H24" s="6"/>
      <c r="I24" s="4"/>
    </row>
    <row r="25" spans="2:9" ht="16.5" thickBot="1" thickTop="1">
      <c r="B25" s="109" t="s">
        <v>82</v>
      </c>
      <c r="C25" s="109"/>
      <c r="D25" s="109"/>
      <c r="E25" s="109"/>
      <c r="F25" s="109"/>
      <c r="G25" s="109"/>
      <c r="H25" s="109"/>
      <c r="I25" s="109"/>
    </row>
    <row r="26" spans="2:9" ht="16.5" thickBot="1" thickTop="1">
      <c r="B26" s="106" t="s">
        <v>33</v>
      </c>
      <c r="C26" s="33" t="s">
        <v>42</v>
      </c>
      <c r="D26" s="4" t="s">
        <v>153</v>
      </c>
      <c r="E26" s="4"/>
      <c r="F26" s="4"/>
      <c r="G26" s="4"/>
      <c r="H26" s="4"/>
      <c r="I26" s="5"/>
    </row>
    <row r="27" spans="2:9" ht="16.5" thickBot="1" thickTop="1">
      <c r="B27" s="106"/>
      <c r="C27" s="35" t="s">
        <v>43</v>
      </c>
      <c r="D27" s="4" t="s">
        <v>153</v>
      </c>
      <c r="E27" s="6"/>
      <c r="F27" s="6"/>
      <c r="G27" s="6"/>
      <c r="H27" s="6"/>
      <c r="I27" s="4"/>
    </row>
    <row r="28" spans="2:9" ht="16.5" thickBot="1" thickTop="1">
      <c r="B28" s="106" t="s">
        <v>34</v>
      </c>
      <c r="C28" s="33" t="s">
        <v>42</v>
      </c>
      <c r="D28" s="4" t="s">
        <v>153</v>
      </c>
      <c r="E28" s="6"/>
      <c r="F28" s="6"/>
      <c r="G28" s="6"/>
      <c r="H28" s="6"/>
      <c r="I28" s="4"/>
    </row>
    <row r="29" spans="2:9" ht="16.5" thickBot="1" thickTop="1">
      <c r="B29" s="106"/>
      <c r="C29" s="33" t="s">
        <v>43</v>
      </c>
      <c r="D29" s="4" t="s">
        <v>153</v>
      </c>
      <c r="E29" s="6"/>
      <c r="F29" s="6"/>
      <c r="G29" s="6"/>
      <c r="H29" s="6"/>
      <c r="I29" s="4"/>
    </row>
    <row r="30" ht="25.5" customHeight="1" thickBot="1" thickTop="1"/>
    <row r="31" spans="2:9" ht="15.75" thickTop="1">
      <c r="B31" s="80" t="s">
        <v>0</v>
      </c>
      <c r="C31" s="81"/>
      <c r="D31" s="107"/>
      <c r="E31" s="107"/>
      <c r="F31" s="107"/>
      <c r="G31" s="107"/>
      <c r="H31" s="107"/>
      <c r="I31" s="108"/>
    </row>
    <row r="32" spans="2:9" ht="15">
      <c r="B32" s="76" t="s">
        <v>27</v>
      </c>
      <c r="C32" s="77"/>
      <c r="D32" s="104"/>
      <c r="E32" s="104"/>
      <c r="F32" s="104"/>
      <c r="G32" s="104"/>
      <c r="H32" s="104"/>
      <c r="I32" s="105"/>
    </row>
    <row r="33" spans="2:9" ht="15">
      <c r="B33" s="76" t="s">
        <v>28</v>
      </c>
      <c r="C33" s="77"/>
      <c r="D33" s="104"/>
      <c r="E33" s="104"/>
      <c r="F33" s="104"/>
      <c r="G33" s="104"/>
      <c r="H33" s="104"/>
      <c r="I33" s="105"/>
    </row>
    <row r="34" spans="2:9" ht="15.75" thickBot="1">
      <c r="B34" s="103" t="s">
        <v>63</v>
      </c>
      <c r="C34" s="78"/>
      <c r="D34" s="104"/>
      <c r="E34" s="104"/>
      <c r="F34" s="104"/>
      <c r="G34" s="104"/>
      <c r="H34" s="104"/>
      <c r="I34" s="105"/>
    </row>
    <row r="35" spans="1:9" ht="48.75" customHeight="1" thickTop="1">
      <c r="A35" s="36"/>
      <c r="B35" s="88" t="s">
        <v>68</v>
      </c>
      <c r="C35" s="89"/>
      <c r="D35" s="60"/>
      <c r="E35" s="60"/>
      <c r="F35" s="60"/>
      <c r="G35" s="60"/>
      <c r="H35" s="60"/>
      <c r="I35" s="61"/>
    </row>
    <row r="36" spans="2:9" ht="28.5" customHeight="1">
      <c r="B36" s="90" t="s">
        <v>22</v>
      </c>
      <c r="C36" s="91"/>
      <c r="D36" s="98"/>
      <c r="E36" s="98"/>
      <c r="F36" s="98"/>
      <c r="G36" s="98"/>
      <c r="H36" s="98"/>
      <c r="I36" s="99"/>
    </row>
    <row r="37" spans="2:9" ht="16.5" customHeight="1">
      <c r="B37" s="90" t="s">
        <v>64</v>
      </c>
      <c r="C37" s="91"/>
      <c r="D37" s="98"/>
      <c r="E37" s="98"/>
      <c r="F37" s="98"/>
      <c r="G37" s="98"/>
      <c r="H37" s="98"/>
      <c r="I37" s="99"/>
    </row>
    <row r="38" spans="2:9" ht="16.5" customHeight="1" thickBot="1">
      <c r="B38" s="94" t="s">
        <v>1</v>
      </c>
      <c r="C38" s="95"/>
      <c r="D38" s="96"/>
      <c r="E38" s="96"/>
      <c r="F38" s="96"/>
      <c r="G38" s="96"/>
      <c r="H38" s="96"/>
      <c r="I38" s="97"/>
    </row>
    <row r="39" spans="2:9" ht="28.5" customHeight="1" thickBot="1" thickTop="1">
      <c r="B39" s="62" t="s">
        <v>65</v>
      </c>
      <c r="C39" s="62"/>
      <c r="D39" s="85" t="s">
        <v>153</v>
      </c>
      <c r="E39" s="85"/>
      <c r="F39" s="85"/>
      <c r="G39" s="85"/>
      <c r="H39" s="85"/>
      <c r="I39" s="85"/>
    </row>
    <row r="40" ht="28.5" customHeight="1" thickBot="1" thickTop="1"/>
    <row r="41" spans="2:9" ht="15.75" thickTop="1">
      <c r="B41" s="80" t="s">
        <v>0</v>
      </c>
      <c r="C41" s="81"/>
      <c r="D41" s="107"/>
      <c r="E41" s="107"/>
      <c r="F41" s="107"/>
      <c r="G41" s="107"/>
      <c r="H41" s="107"/>
      <c r="I41" s="108"/>
    </row>
    <row r="42" spans="2:9" ht="15">
      <c r="B42" s="76" t="s">
        <v>27</v>
      </c>
      <c r="C42" s="77"/>
      <c r="D42" s="104"/>
      <c r="E42" s="104"/>
      <c r="F42" s="104"/>
      <c r="G42" s="104"/>
      <c r="H42" s="104"/>
      <c r="I42" s="105"/>
    </row>
    <row r="43" spans="2:9" ht="15">
      <c r="B43" s="76" t="s">
        <v>28</v>
      </c>
      <c r="C43" s="77"/>
      <c r="D43" s="104"/>
      <c r="E43" s="104"/>
      <c r="F43" s="104"/>
      <c r="G43" s="104"/>
      <c r="H43" s="104"/>
      <c r="I43" s="105"/>
    </row>
    <row r="44" spans="2:9" ht="15.75" thickBot="1">
      <c r="B44" s="103" t="s">
        <v>63</v>
      </c>
      <c r="C44" s="78"/>
      <c r="D44" s="104"/>
      <c r="E44" s="104"/>
      <c r="F44" s="104"/>
      <c r="G44" s="104"/>
      <c r="H44" s="104"/>
      <c r="I44" s="105"/>
    </row>
    <row r="45" spans="1:9" ht="30.75" customHeight="1" thickTop="1">
      <c r="A45" s="59"/>
      <c r="B45" s="88" t="s">
        <v>69</v>
      </c>
      <c r="C45" s="89"/>
      <c r="D45" s="60"/>
      <c r="E45" s="60"/>
      <c r="F45" s="60"/>
      <c r="G45" s="60"/>
      <c r="H45" s="60"/>
      <c r="I45" s="61"/>
    </row>
    <row r="46" spans="1:9" ht="15" customHeight="1">
      <c r="A46" s="59"/>
      <c r="B46" s="90"/>
      <c r="C46" s="91"/>
      <c r="D46" s="58"/>
      <c r="E46" s="58"/>
      <c r="F46" s="58"/>
      <c r="G46" s="58"/>
      <c r="H46" s="58"/>
      <c r="I46" s="84"/>
    </row>
    <row r="47" spans="2:9" ht="30.75" customHeight="1">
      <c r="B47" s="90" t="s">
        <v>22</v>
      </c>
      <c r="C47" s="91"/>
      <c r="D47" s="98"/>
      <c r="E47" s="98"/>
      <c r="F47" s="98"/>
      <c r="G47" s="98"/>
      <c r="H47" s="98"/>
      <c r="I47" s="99"/>
    </row>
    <row r="48" spans="2:9" ht="15">
      <c r="B48" s="90" t="s">
        <v>64</v>
      </c>
      <c r="C48" s="91"/>
      <c r="D48" s="98"/>
      <c r="E48" s="98"/>
      <c r="F48" s="98"/>
      <c r="G48" s="98"/>
      <c r="H48" s="98"/>
      <c r="I48" s="99"/>
    </row>
    <row r="49" spans="2:9" ht="15.75" thickBot="1">
      <c r="B49" s="92" t="s">
        <v>1</v>
      </c>
      <c r="C49" s="93"/>
      <c r="D49" s="86"/>
      <c r="E49" s="86"/>
      <c r="F49" s="86"/>
      <c r="G49" s="86"/>
      <c r="H49" s="86"/>
      <c r="I49" s="87"/>
    </row>
    <row r="50" spans="2:9" ht="28.5" customHeight="1" thickBot="1" thickTop="1">
      <c r="B50" s="62" t="s">
        <v>24</v>
      </c>
      <c r="C50" s="62"/>
      <c r="D50" s="85" t="s">
        <v>153</v>
      </c>
      <c r="E50" s="85"/>
      <c r="F50" s="85"/>
      <c r="G50" s="85"/>
      <c r="H50" s="85"/>
      <c r="I50" s="85"/>
    </row>
    <row r="51" ht="15.75" thickTop="1"/>
    <row r="52" spans="2:9" ht="31.5" customHeight="1">
      <c r="B52" s="63" t="s">
        <v>90</v>
      </c>
      <c r="C52" s="63"/>
      <c r="D52" s="63"/>
      <c r="E52" s="63"/>
      <c r="F52" s="63"/>
      <c r="G52" s="63"/>
      <c r="H52" s="63"/>
      <c r="I52" s="63"/>
    </row>
    <row r="53" spans="2:9" ht="48" customHeight="1">
      <c r="B53" s="63" t="s">
        <v>131</v>
      </c>
      <c r="C53" s="63"/>
      <c r="D53" s="63"/>
      <c r="E53" s="63"/>
      <c r="F53" s="63"/>
      <c r="G53" s="63"/>
      <c r="H53" s="63"/>
      <c r="I53" s="63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12" sqref="C12:D12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75" t="s">
        <v>116</v>
      </c>
      <c r="B2" s="110"/>
      <c r="C2" s="110"/>
      <c r="D2" s="110"/>
    </row>
    <row r="3" ht="15.75" thickBot="1"/>
    <row r="4" spans="1:4" ht="15">
      <c r="A4" s="123" t="s">
        <v>0</v>
      </c>
      <c r="B4" s="124"/>
      <c r="C4" s="65" t="s">
        <v>148</v>
      </c>
      <c r="D4" s="66"/>
    </row>
    <row r="5" spans="1:4" ht="15">
      <c r="A5" s="125" t="s">
        <v>71</v>
      </c>
      <c r="B5" s="126"/>
      <c r="C5" s="71">
        <v>7213004669</v>
      </c>
      <c r="D5" s="72"/>
    </row>
    <row r="6" spans="1:4" ht="15">
      <c r="A6" s="125" t="s">
        <v>28</v>
      </c>
      <c r="B6" s="126"/>
      <c r="C6" s="71">
        <v>721301001</v>
      </c>
      <c r="D6" s="72"/>
    </row>
    <row r="7" spans="1:4" ht="15.75" thickBot="1">
      <c r="A7" s="125" t="s">
        <v>72</v>
      </c>
      <c r="B7" s="126"/>
      <c r="C7" s="64" t="s">
        <v>149</v>
      </c>
      <c r="D7" s="67"/>
    </row>
    <row r="8" spans="1:4" ht="29.25" customHeight="1" thickTop="1">
      <c r="A8" s="119" t="s">
        <v>67</v>
      </c>
      <c r="B8" s="120"/>
      <c r="C8" s="121"/>
      <c r="D8" s="122"/>
    </row>
    <row r="9" spans="1:4" ht="32.25" customHeight="1">
      <c r="A9" s="115" t="s">
        <v>22</v>
      </c>
      <c r="B9" s="116"/>
      <c r="C9" s="117"/>
      <c r="D9" s="118"/>
    </row>
    <row r="10" spans="1:4" ht="15">
      <c r="A10" s="130" t="s">
        <v>73</v>
      </c>
      <c r="B10" s="131"/>
      <c r="C10" s="117"/>
      <c r="D10" s="118"/>
    </row>
    <row r="11" spans="1:4" ht="15.75" thickBot="1">
      <c r="A11" s="111" t="s">
        <v>1</v>
      </c>
      <c r="B11" s="112"/>
      <c r="C11" s="113"/>
      <c r="D11" s="114"/>
    </row>
    <row r="12" spans="1:4" ht="16.5" thickBot="1" thickTop="1">
      <c r="A12" s="127" t="s">
        <v>47</v>
      </c>
      <c r="B12" s="128"/>
      <c r="C12" s="128" t="s">
        <v>6</v>
      </c>
      <c r="D12" s="129"/>
    </row>
    <row r="13" spans="1:4" ht="15" customHeight="1" thickBot="1" thickTop="1">
      <c r="A13" s="132" t="s">
        <v>70</v>
      </c>
      <c r="B13" s="133"/>
      <c r="C13" s="85" t="s">
        <v>153</v>
      </c>
      <c r="D13" s="136"/>
    </row>
    <row r="14" spans="1:4" ht="16.5" thickBot="1" thickTop="1">
      <c r="A14" s="132"/>
      <c r="B14" s="133"/>
      <c r="C14" s="85"/>
      <c r="D14" s="136"/>
    </row>
    <row r="15" spans="1:4" ht="29.25" customHeight="1" thickBot="1" thickTop="1">
      <c r="A15" s="68"/>
      <c r="B15" s="69"/>
      <c r="C15" s="69"/>
      <c r="D15" s="70"/>
    </row>
    <row r="16" spans="1:4" ht="15.75" thickTop="1">
      <c r="A16" s="139" t="s">
        <v>0</v>
      </c>
      <c r="B16" s="140"/>
      <c r="C16" s="141"/>
      <c r="D16" s="142"/>
    </row>
    <row r="17" spans="1:4" ht="15">
      <c r="A17" s="125" t="s">
        <v>71</v>
      </c>
      <c r="B17" s="126"/>
      <c r="C17" s="143"/>
      <c r="D17" s="144"/>
    </row>
    <row r="18" spans="1:4" ht="15">
      <c r="A18" s="125" t="s">
        <v>28</v>
      </c>
      <c r="B18" s="126"/>
      <c r="C18" s="143"/>
      <c r="D18" s="144"/>
    </row>
    <row r="19" spans="1:4" ht="15">
      <c r="A19" s="125" t="s">
        <v>72</v>
      </c>
      <c r="B19" s="126"/>
      <c r="C19" s="143"/>
      <c r="D19" s="144"/>
    </row>
    <row r="20" spans="1:4" ht="29.25" customHeight="1">
      <c r="A20" s="145" t="s">
        <v>76</v>
      </c>
      <c r="B20" s="146"/>
      <c r="C20" s="147"/>
      <c r="D20" s="148"/>
    </row>
    <row r="21" spans="1:4" ht="32.25" customHeight="1">
      <c r="A21" s="115" t="s">
        <v>22</v>
      </c>
      <c r="B21" s="116"/>
      <c r="C21" s="117"/>
      <c r="D21" s="118"/>
    </row>
    <row r="22" spans="1:4" ht="15">
      <c r="A22" s="130" t="s">
        <v>74</v>
      </c>
      <c r="B22" s="131"/>
      <c r="C22" s="117"/>
      <c r="D22" s="118"/>
    </row>
    <row r="23" spans="1:4" ht="15.75" thickBot="1">
      <c r="A23" s="130" t="s">
        <v>1</v>
      </c>
      <c r="B23" s="131"/>
      <c r="C23" s="117"/>
      <c r="D23" s="118"/>
    </row>
    <row r="24" spans="1:4" ht="16.5" thickBot="1" thickTop="1">
      <c r="A24" s="127" t="s">
        <v>47</v>
      </c>
      <c r="B24" s="128"/>
      <c r="C24" s="128" t="s">
        <v>6</v>
      </c>
      <c r="D24" s="129"/>
    </row>
    <row r="25" spans="1:4" ht="16.5" thickBot="1" thickTop="1">
      <c r="A25" s="132" t="s">
        <v>75</v>
      </c>
      <c r="B25" s="133"/>
      <c r="C25" s="85" t="s">
        <v>153</v>
      </c>
      <c r="D25" s="136"/>
    </row>
    <row r="26" spans="1:4" ht="16.5" thickBot="1" thickTop="1">
      <c r="A26" s="134"/>
      <c r="B26" s="135"/>
      <c r="C26" s="137"/>
      <c r="D26" s="138"/>
    </row>
    <row r="29" spans="1:5" ht="33" customHeight="1">
      <c r="A29" s="63" t="s">
        <v>90</v>
      </c>
      <c r="B29" s="63"/>
      <c r="C29" s="63"/>
      <c r="D29" s="63"/>
      <c r="E29" s="32"/>
    </row>
    <row r="30" spans="1:5" ht="64.5" customHeight="1">
      <c r="A30" s="63" t="s">
        <v>131</v>
      </c>
      <c r="B30" s="63"/>
      <c r="C30" s="63"/>
      <c r="D30" s="63"/>
      <c r="E30" s="32"/>
    </row>
  </sheetData>
  <sheetProtection/>
  <mergeCells count="39">
    <mergeCell ref="C22:D22"/>
    <mergeCell ref="A23:B23"/>
    <mergeCell ref="C23:D23"/>
    <mergeCell ref="A20:B20"/>
    <mergeCell ref="C20:D20"/>
    <mergeCell ref="A21:B21"/>
    <mergeCell ref="C21:D21"/>
    <mergeCell ref="A12:B12"/>
    <mergeCell ref="C12:D12"/>
    <mergeCell ref="C16:D16"/>
    <mergeCell ref="A19:B19"/>
    <mergeCell ref="C19:D19"/>
    <mergeCell ref="A17:B17"/>
    <mergeCell ref="C17:D17"/>
    <mergeCell ref="A18:B18"/>
    <mergeCell ref="C18:D18"/>
    <mergeCell ref="A29:D29"/>
    <mergeCell ref="A30:D30"/>
    <mergeCell ref="A25:B26"/>
    <mergeCell ref="C25:D26"/>
    <mergeCell ref="A24:B24"/>
    <mergeCell ref="C24:D24"/>
    <mergeCell ref="A22:B22"/>
    <mergeCell ref="A6:B6"/>
    <mergeCell ref="A10:B10"/>
    <mergeCell ref="C10:D10"/>
    <mergeCell ref="A7:B7"/>
    <mergeCell ref="A13:B14"/>
    <mergeCell ref="C13:D14"/>
    <mergeCell ref="A16:B16"/>
    <mergeCell ref="A2:D2"/>
    <mergeCell ref="A11:B11"/>
    <mergeCell ref="C11:D11"/>
    <mergeCell ref="A9:B9"/>
    <mergeCell ref="C9:D9"/>
    <mergeCell ref="A8:B8"/>
    <mergeCell ref="C8:D8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49" t="s">
        <v>118</v>
      </c>
      <c r="B2" s="149"/>
      <c r="C2" s="2"/>
    </row>
    <row r="3" spans="1:3" ht="15.75" thickTop="1">
      <c r="A3" s="38" t="s">
        <v>0</v>
      </c>
      <c r="B3" s="65" t="s">
        <v>148</v>
      </c>
      <c r="C3" s="1"/>
    </row>
    <row r="4" spans="1:2" ht="15">
      <c r="A4" s="40" t="s">
        <v>27</v>
      </c>
      <c r="B4" s="71">
        <v>7213004669</v>
      </c>
    </row>
    <row r="5" spans="1:2" ht="15">
      <c r="A5" s="40" t="s">
        <v>28</v>
      </c>
      <c r="B5" s="71">
        <v>721301001</v>
      </c>
    </row>
    <row r="6" spans="1:2" ht="15.75" thickBot="1">
      <c r="A6" s="40" t="s">
        <v>72</v>
      </c>
      <c r="B6" s="64" t="s">
        <v>149</v>
      </c>
    </row>
    <row r="7" spans="1:2" ht="75.75" thickTop="1">
      <c r="A7" s="42" t="s">
        <v>83</v>
      </c>
      <c r="B7" s="43"/>
    </row>
    <row r="8" spans="1:2" ht="30">
      <c r="A8" s="44" t="s">
        <v>22</v>
      </c>
      <c r="B8" s="45"/>
    </row>
    <row r="9" spans="1:2" ht="15">
      <c r="A9" s="46" t="s">
        <v>73</v>
      </c>
      <c r="B9" s="45"/>
    </row>
    <row r="10" spans="1:2" ht="15.75" thickBot="1">
      <c r="A10" s="47" t="s">
        <v>1</v>
      </c>
      <c r="B10" s="48"/>
    </row>
    <row r="11" spans="1:2" ht="16.5" thickBot="1" thickTop="1">
      <c r="A11" s="8" t="s">
        <v>47</v>
      </c>
      <c r="B11" s="8" t="s">
        <v>6</v>
      </c>
    </row>
    <row r="12" spans="1:2" ht="52.5" customHeight="1" thickBot="1" thickTop="1">
      <c r="A12" s="10" t="s">
        <v>25</v>
      </c>
      <c r="B12" s="11" t="s">
        <v>153</v>
      </c>
    </row>
    <row r="13" ht="16.5" thickBot="1" thickTop="1"/>
    <row r="14" spans="1:3" ht="15.75" thickTop="1">
      <c r="A14" s="38" t="s">
        <v>0</v>
      </c>
      <c r="B14" s="39"/>
      <c r="C14" s="1"/>
    </row>
    <row r="15" spans="1:2" ht="15">
      <c r="A15" s="40" t="s">
        <v>27</v>
      </c>
      <c r="B15" s="41"/>
    </row>
    <row r="16" spans="1:2" ht="15">
      <c r="A16" s="40" t="s">
        <v>28</v>
      </c>
      <c r="B16" s="41"/>
    </row>
    <row r="17" spans="1:2" ht="15.75" thickBot="1">
      <c r="A17" s="40" t="s">
        <v>72</v>
      </c>
      <c r="B17" s="41"/>
    </row>
    <row r="18" spans="1:2" ht="62.25" customHeight="1" thickTop="1">
      <c r="A18" s="42" t="s">
        <v>117</v>
      </c>
      <c r="B18" s="43"/>
    </row>
    <row r="19" spans="1:2" ht="30">
      <c r="A19" s="44" t="s">
        <v>22</v>
      </c>
      <c r="B19" s="45"/>
    </row>
    <row r="20" spans="1:2" ht="15">
      <c r="A20" s="46" t="s">
        <v>73</v>
      </c>
      <c r="B20" s="45"/>
    </row>
    <row r="21" spans="1:2" ht="15.75" thickBot="1">
      <c r="A21" s="47" t="s">
        <v>1</v>
      </c>
      <c r="B21" s="48"/>
    </row>
    <row r="22" spans="1:2" ht="16.5" thickBot="1" thickTop="1">
      <c r="A22" s="8" t="s">
        <v>47</v>
      </c>
      <c r="B22" s="8" t="s">
        <v>6</v>
      </c>
    </row>
    <row r="23" spans="1:2" ht="42" customHeight="1" thickBot="1" thickTop="1">
      <c r="A23" s="10" t="s">
        <v>26</v>
      </c>
      <c r="B23" s="11" t="s">
        <v>153</v>
      </c>
    </row>
    <row r="24" ht="15.75" thickTop="1"/>
    <row r="25" spans="1:4" ht="36" customHeight="1">
      <c r="A25" s="150" t="s">
        <v>90</v>
      </c>
      <c r="B25" s="150"/>
      <c r="C25" s="32"/>
      <c r="D25" s="32"/>
    </row>
    <row r="26" spans="1:4" ht="60.75" customHeight="1">
      <c r="A26" s="150" t="s">
        <v>131</v>
      </c>
      <c r="B26" s="150"/>
      <c r="C26" s="32"/>
      <c r="D26" s="32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37">
      <selection activeCell="B22" sqref="B22"/>
    </sheetView>
  </sheetViews>
  <sheetFormatPr defaultColWidth="9.140625" defaultRowHeight="15"/>
  <cols>
    <col min="1" max="1" width="43.421875" style="0" customWidth="1"/>
    <col min="2" max="2" width="57.140625" style="0" customWidth="1"/>
  </cols>
  <sheetData>
    <row r="2" spans="1:2" ht="36" customHeight="1">
      <c r="A2" s="75" t="s">
        <v>120</v>
      </c>
      <c r="B2" s="152"/>
    </row>
    <row r="3" ht="14.25" customHeight="1"/>
    <row r="4" spans="1:2" ht="15">
      <c r="A4" s="12" t="s">
        <v>0</v>
      </c>
      <c r="B4" s="7" t="s">
        <v>148</v>
      </c>
    </row>
    <row r="5" spans="1:2" ht="15">
      <c r="A5" s="12" t="s">
        <v>27</v>
      </c>
      <c r="B5" s="53">
        <v>7213004669</v>
      </c>
    </row>
    <row r="6" spans="1:2" ht="15">
      <c r="A6" s="12" t="s">
        <v>28</v>
      </c>
      <c r="B6" s="53">
        <v>721301001</v>
      </c>
    </row>
    <row r="7" spans="1:2" ht="15">
      <c r="A7" s="12" t="s">
        <v>72</v>
      </c>
      <c r="B7" s="53" t="s">
        <v>149</v>
      </c>
    </row>
    <row r="8" spans="1:2" ht="15">
      <c r="A8" s="12" t="s">
        <v>77</v>
      </c>
      <c r="B8" s="53" t="s">
        <v>161</v>
      </c>
    </row>
    <row r="10" ht="14.25" customHeight="1" thickBot="1"/>
    <row r="11" spans="1:2" ht="15.75" thickBot="1">
      <c r="A11" s="193" t="s">
        <v>5</v>
      </c>
      <c r="B11" s="194" t="s">
        <v>6</v>
      </c>
    </row>
    <row r="12" spans="1:2" ht="46.5" thickBot="1" thickTop="1">
      <c r="A12" s="195" t="s">
        <v>92</v>
      </c>
      <c r="B12" s="206" t="s">
        <v>155</v>
      </c>
    </row>
    <row r="13" spans="1:2" ht="15.75" thickBot="1">
      <c r="A13" s="209" t="s">
        <v>93</v>
      </c>
      <c r="B13" s="210">
        <f>B14+B30</f>
        <v>48713.528076475</v>
      </c>
    </row>
    <row r="14" spans="1:2" ht="48.75" customHeight="1">
      <c r="A14" s="207" t="s">
        <v>94</v>
      </c>
      <c r="B14" s="208">
        <f>B16+B17+B20+B21+B22+B23+B24+B26+B28+B29</f>
        <v>48713.528076475</v>
      </c>
    </row>
    <row r="15" spans="1:2" ht="30">
      <c r="A15" s="198" t="s">
        <v>44</v>
      </c>
      <c r="B15" s="199">
        <v>0</v>
      </c>
    </row>
    <row r="16" spans="1:2" ht="15">
      <c r="A16" s="198" t="s">
        <v>141</v>
      </c>
      <c r="B16" s="197">
        <f>'2.1'!B9</f>
        <v>18588.442338474997</v>
      </c>
    </row>
    <row r="17" spans="1:2" ht="60">
      <c r="A17" s="198" t="s">
        <v>46</v>
      </c>
      <c r="B17" s="197">
        <f>B18*B19</f>
        <v>2220.045738</v>
      </c>
    </row>
    <row r="18" spans="1:2" ht="30">
      <c r="A18" s="200" t="s">
        <v>78</v>
      </c>
      <c r="B18" s="199">
        <v>2.999</v>
      </c>
    </row>
    <row r="19" spans="1:2" ht="15">
      <c r="A19" s="200" t="s">
        <v>48</v>
      </c>
      <c r="B19" s="201">
        <v>740.262</v>
      </c>
    </row>
    <row r="20" spans="1:2" ht="35.25" customHeight="1">
      <c r="A20" s="198" t="s">
        <v>49</v>
      </c>
      <c r="B20" s="199">
        <v>332.3</v>
      </c>
    </row>
    <row r="21" spans="1:2" ht="30">
      <c r="A21" s="198" t="s">
        <v>50</v>
      </c>
      <c r="B21" s="202"/>
    </row>
    <row r="22" spans="1:2" ht="45">
      <c r="A22" s="198" t="s">
        <v>51</v>
      </c>
      <c r="B22" s="199">
        <f>16469.88+5632.7</f>
        <v>22102.58</v>
      </c>
    </row>
    <row r="23" spans="1:2" ht="60">
      <c r="A23" s="198" t="s">
        <v>52</v>
      </c>
      <c r="B23" s="199">
        <v>148.01</v>
      </c>
    </row>
    <row r="24" spans="1:2" ht="30">
      <c r="A24" s="198" t="s">
        <v>53</v>
      </c>
      <c r="B24" s="199">
        <v>906.29</v>
      </c>
    </row>
    <row r="25" spans="1:2" ht="45">
      <c r="A25" s="203" t="s">
        <v>54</v>
      </c>
      <c r="B25" s="199"/>
    </row>
    <row r="26" spans="1:2" ht="30">
      <c r="A26" s="198" t="s">
        <v>55</v>
      </c>
      <c r="B26" s="199">
        <f>2057.39-148.01</f>
        <v>1909.3799999999999</v>
      </c>
    </row>
    <row r="27" spans="1:2" ht="45">
      <c r="A27" s="203" t="s">
        <v>56</v>
      </c>
      <c r="B27" s="199"/>
    </row>
    <row r="28" spans="1:2" ht="45">
      <c r="A28" s="198" t="s">
        <v>57</v>
      </c>
      <c r="B28" s="199">
        <v>1522.1</v>
      </c>
    </row>
    <row r="29" spans="1:2" ht="77.25">
      <c r="A29" s="198" t="s">
        <v>142</v>
      </c>
      <c r="B29" s="199">
        <v>984.38</v>
      </c>
    </row>
    <row r="30" spans="1:2" ht="30">
      <c r="A30" s="196" t="s">
        <v>95</v>
      </c>
      <c r="B30" s="199">
        <v>0</v>
      </c>
    </row>
    <row r="31" spans="1:2" ht="30">
      <c r="A31" s="196" t="s">
        <v>96</v>
      </c>
      <c r="B31" s="199">
        <v>0</v>
      </c>
    </row>
    <row r="32" spans="1:2" ht="91.5" customHeight="1">
      <c r="A32" s="198" t="s">
        <v>7</v>
      </c>
      <c r="B32" s="199"/>
    </row>
    <row r="33" spans="1:2" ht="30">
      <c r="A33" s="196" t="s">
        <v>97</v>
      </c>
      <c r="B33" s="199" t="s">
        <v>153</v>
      </c>
    </row>
    <row r="34" spans="1:2" ht="30">
      <c r="A34" s="198" t="s">
        <v>9</v>
      </c>
      <c r="B34" s="199" t="s">
        <v>153</v>
      </c>
    </row>
    <row r="35" spans="1:2" ht="45">
      <c r="A35" s="196" t="s">
        <v>121</v>
      </c>
      <c r="B35" s="199" t="s">
        <v>153</v>
      </c>
    </row>
    <row r="36" spans="1:2" ht="30">
      <c r="A36" s="196" t="s">
        <v>98</v>
      </c>
      <c r="B36" s="199">
        <v>39.54</v>
      </c>
    </row>
    <row r="37" spans="1:2" ht="15">
      <c r="A37" s="196" t="s">
        <v>99</v>
      </c>
      <c r="B37" s="199">
        <v>7.234</v>
      </c>
    </row>
    <row r="38" spans="1:2" ht="30">
      <c r="A38" s="196" t="s">
        <v>100</v>
      </c>
      <c r="B38" s="199">
        <v>40.619</v>
      </c>
    </row>
    <row r="39" spans="1:2" ht="30">
      <c r="A39" s="196" t="s">
        <v>101</v>
      </c>
      <c r="B39" s="199" t="s">
        <v>153</v>
      </c>
    </row>
    <row r="40" spans="1:2" ht="30">
      <c r="A40" s="196" t="s">
        <v>102</v>
      </c>
      <c r="B40" s="199">
        <v>34.781</v>
      </c>
    </row>
    <row r="41" spans="1:2" ht="15">
      <c r="A41" s="198" t="s">
        <v>8</v>
      </c>
      <c r="B41" s="199">
        <v>11.83</v>
      </c>
    </row>
    <row r="42" spans="1:2" ht="15">
      <c r="A42" s="198" t="s">
        <v>80</v>
      </c>
      <c r="B42" s="199">
        <v>22.951</v>
      </c>
    </row>
    <row r="43" spans="1:2" ht="32.25" customHeight="1">
      <c r="A43" s="196" t="s">
        <v>103</v>
      </c>
      <c r="B43" s="199">
        <v>14.37</v>
      </c>
    </row>
    <row r="44" spans="1:2" ht="45">
      <c r="A44" s="196" t="s">
        <v>104</v>
      </c>
      <c r="B44" s="197">
        <v>17.162</v>
      </c>
    </row>
    <row r="45" spans="1:2" ht="30">
      <c r="A45" s="196" t="s">
        <v>105</v>
      </c>
      <c r="B45" s="199"/>
    </row>
    <row r="46" spans="1:2" ht="15">
      <c r="A46" s="196" t="s">
        <v>106</v>
      </c>
      <c r="B46" s="199" t="s">
        <v>153</v>
      </c>
    </row>
    <row r="47" spans="1:2" ht="30">
      <c r="A47" s="196" t="s">
        <v>107</v>
      </c>
      <c r="B47" s="199">
        <v>40</v>
      </c>
    </row>
    <row r="48" spans="1:2" ht="15">
      <c r="A48" s="196" t="s">
        <v>108</v>
      </c>
      <c r="B48" s="199" t="s">
        <v>153</v>
      </c>
    </row>
    <row r="49" spans="1:2" ht="30">
      <c r="A49" s="196" t="s">
        <v>109</v>
      </c>
      <c r="B49" s="199">
        <v>102</v>
      </c>
    </row>
    <row r="50" spans="1:2" ht="45">
      <c r="A50" s="196" t="s">
        <v>154</v>
      </c>
      <c r="B50" s="199" t="s">
        <v>157</v>
      </c>
    </row>
    <row r="51" spans="1:2" ht="45">
      <c r="A51" s="196" t="s">
        <v>110</v>
      </c>
      <c r="B51" s="199">
        <v>20</v>
      </c>
    </row>
    <row r="52" spans="1:2" ht="45.75" thickBot="1">
      <c r="A52" s="204" t="s">
        <v>111</v>
      </c>
      <c r="B52" s="205">
        <v>0.3</v>
      </c>
    </row>
    <row r="54" spans="1:2" ht="30" customHeight="1">
      <c r="A54" s="150" t="s">
        <v>119</v>
      </c>
      <c r="B54" s="150"/>
    </row>
    <row r="55" spans="1:2" ht="33" customHeight="1">
      <c r="A55" s="151" t="s">
        <v>130</v>
      </c>
      <c r="B55" s="151"/>
    </row>
    <row r="56" spans="1:2" ht="105.75" customHeight="1">
      <c r="A56" s="150" t="s">
        <v>143</v>
      </c>
      <c r="B56" s="150"/>
    </row>
    <row r="57" spans="1:2" ht="33.75" customHeight="1">
      <c r="A57" s="150" t="s">
        <v>122</v>
      </c>
      <c r="B57" s="150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55.8515625" style="51" customWidth="1"/>
    <col min="2" max="3" width="25.8515625" style="51" customWidth="1"/>
    <col min="4" max="16384" width="9.140625" style="51" customWidth="1"/>
  </cols>
  <sheetData>
    <row r="1" spans="1:2" ht="15">
      <c r="A1" s="75" t="s">
        <v>144</v>
      </c>
      <c r="B1" s="153"/>
    </row>
    <row r="2" spans="1:2" ht="15">
      <c r="A2" s="12" t="s">
        <v>0</v>
      </c>
      <c r="B2" s="54" t="s">
        <v>148</v>
      </c>
    </row>
    <row r="3" spans="1:2" ht="15">
      <c r="A3" s="12" t="s">
        <v>27</v>
      </c>
      <c r="B3" s="54">
        <v>7213004669</v>
      </c>
    </row>
    <row r="4" spans="1:2" ht="15">
      <c r="A4" s="12" t="s">
        <v>28</v>
      </c>
      <c r="B4" s="54">
        <v>721301001</v>
      </c>
    </row>
    <row r="5" spans="1:2" ht="45">
      <c r="A5" s="12" t="s">
        <v>72</v>
      </c>
      <c r="B5" s="54" t="s">
        <v>149</v>
      </c>
    </row>
    <row r="6" spans="1:2" ht="15">
      <c r="A6" s="12" t="s">
        <v>77</v>
      </c>
      <c r="B6" s="54" t="s">
        <v>156</v>
      </c>
    </row>
    <row r="7" ht="15.75" thickBot="1"/>
    <row r="8" spans="1:2" ht="15.75" thickBot="1">
      <c r="A8" s="193" t="s">
        <v>5</v>
      </c>
      <c r="B8" s="194" t="s">
        <v>6</v>
      </c>
    </row>
    <row r="9" spans="1:2" s="49" customFormat="1" ht="15.75" thickTop="1">
      <c r="A9" s="211" t="s">
        <v>146</v>
      </c>
      <c r="B9" s="212">
        <f>B11+B16</f>
        <v>18588.442338474997</v>
      </c>
    </row>
    <row r="10" spans="1:2" s="49" customFormat="1" ht="15">
      <c r="A10" s="213" t="s">
        <v>132</v>
      </c>
      <c r="B10" s="214"/>
    </row>
    <row r="11" spans="1:2" s="49" customFormat="1" ht="15">
      <c r="A11" s="215" t="s">
        <v>138</v>
      </c>
      <c r="B11" s="212">
        <f>B12*B13/1000</f>
        <v>6147.155600245</v>
      </c>
    </row>
    <row r="12" spans="1:2" s="49" customFormat="1" ht="15">
      <c r="A12" s="215" t="s">
        <v>137</v>
      </c>
      <c r="B12" s="212">
        <v>2972.6705</v>
      </c>
    </row>
    <row r="13" spans="1:2" s="49" customFormat="1" ht="15">
      <c r="A13" s="215" t="s">
        <v>133</v>
      </c>
      <c r="B13" s="212">
        <v>2067.89</v>
      </c>
    </row>
    <row r="14" spans="1:2" s="49" customFormat="1" ht="15">
      <c r="A14" s="215" t="s">
        <v>45</v>
      </c>
      <c r="B14" s="214"/>
    </row>
    <row r="15" spans="1:2" s="49" customFormat="1" ht="15">
      <c r="A15" s="213" t="s">
        <v>134</v>
      </c>
      <c r="B15" s="214"/>
    </row>
    <row r="16" spans="1:2" s="49" customFormat="1" ht="15">
      <c r="A16" s="215" t="s">
        <v>139</v>
      </c>
      <c r="B16" s="212">
        <f>B17*B18/1000</f>
        <v>12441.28673823</v>
      </c>
    </row>
    <row r="17" spans="1:2" s="49" customFormat="1" ht="30">
      <c r="A17" s="215" t="s">
        <v>135</v>
      </c>
      <c r="B17" s="212">
        <v>2879.241</v>
      </c>
    </row>
    <row r="18" spans="1:2" s="49" customFormat="1" ht="15">
      <c r="A18" s="215" t="s">
        <v>136</v>
      </c>
      <c r="B18" s="212">
        <v>4321.03</v>
      </c>
    </row>
    <row r="19" spans="1:2" s="49" customFormat="1" ht="15.75" thickBot="1">
      <c r="A19" s="216" t="s">
        <v>45</v>
      </c>
      <c r="B19" s="217"/>
    </row>
    <row r="20" ht="15">
      <c r="A20" s="50" t="s">
        <v>140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75" t="s">
        <v>158</v>
      </c>
      <c r="B2" s="152"/>
    </row>
    <row r="3" spans="1:2" ht="57.75" customHeight="1">
      <c r="A3" s="152"/>
      <c r="B3" s="152"/>
    </row>
    <row r="4" spans="1:2" ht="15">
      <c r="A4" s="12" t="s">
        <v>0</v>
      </c>
      <c r="B4" s="54" t="s">
        <v>148</v>
      </c>
    </row>
    <row r="5" spans="1:2" ht="15">
      <c r="A5" s="12" t="s">
        <v>27</v>
      </c>
      <c r="B5" s="54">
        <v>7213004669</v>
      </c>
    </row>
    <row r="6" spans="1:2" ht="15">
      <c r="A6" s="12" t="s">
        <v>28</v>
      </c>
      <c r="B6" s="54">
        <v>721301001</v>
      </c>
    </row>
    <row r="7" spans="1:2" ht="15">
      <c r="A7" s="12" t="s">
        <v>72</v>
      </c>
      <c r="B7" s="54" t="s">
        <v>149</v>
      </c>
    </row>
    <row r="8" s="55" customFormat="1" ht="15.75" thickBot="1">
      <c r="B8" s="56"/>
    </row>
    <row r="9" spans="1:2" ht="16.5" thickBot="1" thickTop="1">
      <c r="A9" s="8" t="s">
        <v>10</v>
      </c>
      <c r="B9" s="8" t="s">
        <v>6</v>
      </c>
    </row>
    <row r="10" spans="1:2" ht="31.5" thickBot="1" thickTop="1">
      <c r="A10" s="10" t="s">
        <v>11</v>
      </c>
      <c r="B10" s="57">
        <v>0.23</v>
      </c>
    </row>
    <row r="11" spans="1:2" ht="46.5" thickBot="1" thickTop="1">
      <c r="A11" s="13" t="s">
        <v>12</v>
      </c>
      <c r="B11" s="57" t="s">
        <v>153</v>
      </c>
    </row>
    <row r="12" spans="1:2" ht="31.5" thickBot="1" thickTop="1">
      <c r="A12" s="13" t="s">
        <v>13</v>
      </c>
      <c r="B12" s="57" t="s">
        <v>153</v>
      </c>
    </row>
    <row r="13" spans="1:2" ht="51.75" customHeight="1" thickBot="1" thickTop="1">
      <c r="A13" s="9" t="s">
        <v>14</v>
      </c>
      <c r="B13" s="57" t="s">
        <v>153</v>
      </c>
    </row>
    <row r="14" ht="15.75" thickTop="1"/>
    <row r="16" spans="1:2" ht="37.5" customHeight="1">
      <c r="A16" s="150" t="s">
        <v>123</v>
      </c>
      <c r="B16" s="150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B2" sqref="B2:C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58" t="s">
        <v>0</v>
      </c>
      <c r="B2" s="160" t="s">
        <v>148</v>
      </c>
      <c r="C2" s="161"/>
    </row>
    <row r="3" spans="1:3" ht="15.75" thickBot="1">
      <c r="A3" s="159"/>
      <c r="B3" s="162"/>
      <c r="C3" s="163"/>
    </row>
    <row r="4" spans="1:3" ht="15.75" thickBot="1">
      <c r="A4" s="21" t="s">
        <v>27</v>
      </c>
      <c r="B4" s="164">
        <v>7213004669</v>
      </c>
      <c r="C4" s="165"/>
    </row>
    <row r="5" spans="1:3" ht="15.75" thickBot="1">
      <c r="A5" s="21" t="s">
        <v>28</v>
      </c>
      <c r="B5" s="166">
        <v>721301001</v>
      </c>
      <c r="C5" s="167"/>
    </row>
    <row r="6" spans="1:3" ht="30.75" customHeight="1" thickBot="1">
      <c r="A6" s="21" t="s">
        <v>72</v>
      </c>
      <c r="B6" s="168" t="s">
        <v>149</v>
      </c>
      <c r="C6" s="169"/>
    </row>
    <row r="7" spans="1:3" ht="15.75" thickBot="1">
      <c r="A7" s="52" t="s">
        <v>58</v>
      </c>
      <c r="B7" s="170" t="s">
        <v>153</v>
      </c>
      <c r="C7" s="171"/>
    </row>
    <row r="8" spans="1:3" ht="36.75" customHeight="1">
      <c r="A8" s="75" t="s">
        <v>124</v>
      </c>
      <c r="B8" s="75"/>
      <c r="C8" s="75"/>
    </row>
    <row r="10" spans="1:3" ht="42.75" customHeight="1">
      <c r="A10" s="30" t="s">
        <v>112</v>
      </c>
      <c r="B10" s="155" t="s">
        <v>153</v>
      </c>
      <c r="C10" s="156"/>
    </row>
    <row r="11" spans="1:3" ht="48" customHeight="1">
      <c r="A11" s="30" t="s">
        <v>113</v>
      </c>
      <c r="B11" s="155"/>
      <c r="C11" s="156"/>
    </row>
    <row r="12" spans="1:3" ht="47.25" customHeight="1">
      <c r="A12" s="31" t="s">
        <v>114</v>
      </c>
      <c r="B12" s="155"/>
      <c r="C12" s="156"/>
    </row>
    <row r="13" spans="1:3" ht="36.75" customHeight="1">
      <c r="A13" s="157" t="s">
        <v>115</v>
      </c>
      <c r="B13" s="157"/>
      <c r="C13" s="157"/>
    </row>
    <row r="15" spans="1:3" ht="45.75" thickBot="1">
      <c r="A15" s="22" t="s">
        <v>127</v>
      </c>
      <c r="B15" s="23" t="s">
        <v>60</v>
      </c>
      <c r="C15" s="23" t="s">
        <v>59</v>
      </c>
    </row>
    <row r="16" spans="1:3" ht="15.75" thickBot="1">
      <c r="A16" s="24" t="s">
        <v>86</v>
      </c>
      <c r="B16" s="27"/>
      <c r="C16" s="28"/>
    </row>
    <row r="17" spans="1:3" ht="15">
      <c r="A17" s="25" t="s">
        <v>87</v>
      </c>
      <c r="B17" s="29"/>
      <c r="C17" s="29"/>
    </row>
    <row r="18" spans="1:3" ht="15">
      <c r="A18" s="26" t="s">
        <v>88</v>
      </c>
      <c r="B18" s="15"/>
      <c r="C18" s="15"/>
    </row>
    <row r="19" spans="1:3" ht="15">
      <c r="A19" s="26" t="s">
        <v>89</v>
      </c>
      <c r="B19" s="15"/>
      <c r="C19" s="15"/>
    </row>
    <row r="22" spans="1:3" ht="46.5" customHeight="1">
      <c r="A22" s="150" t="s">
        <v>147</v>
      </c>
      <c r="B22" s="150"/>
      <c r="C22" s="150"/>
    </row>
    <row r="23" spans="1:3" ht="35.25" customHeight="1">
      <c r="A23" s="150" t="s">
        <v>125</v>
      </c>
      <c r="B23" s="150"/>
      <c r="C23" s="150"/>
    </row>
    <row r="24" spans="1:3" ht="15">
      <c r="A24" s="150" t="s">
        <v>126</v>
      </c>
      <c r="B24" s="150"/>
      <c r="C24" s="150"/>
    </row>
    <row r="26" spans="1:3" ht="15">
      <c r="A26" s="154"/>
      <c r="B26" s="154"/>
      <c r="C26" s="154"/>
    </row>
  </sheetData>
  <sheetProtection/>
  <mergeCells count="15">
    <mergeCell ref="B10:C10"/>
    <mergeCell ref="B11:C11"/>
    <mergeCell ref="A2:A3"/>
    <mergeCell ref="B2:C3"/>
    <mergeCell ref="B4:C4"/>
    <mergeCell ref="B5:C5"/>
    <mergeCell ref="B6:C6"/>
    <mergeCell ref="A8:C8"/>
    <mergeCell ref="B7:C7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A1">
      <selection activeCell="C5" sqref="C5:I5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28.5" customHeight="1">
      <c r="B1" s="192" t="s">
        <v>128</v>
      </c>
      <c r="C1" s="192"/>
      <c r="D1" s="192"/>
      <c r="E1" s="192"/>
      <c r="F1" s="192"/>
      <c r="G1" s="192"/>
      <c r="H1" s="192"/>
      <c r="I1" s="192"/>
    </row>
    <row r="2" spans="2:9" ht="15">
      <c r="B2" s="37"/>
      <c r="C2" s="37"/>
      <c r="D2" s="37"/>
      <c r="E2" s="37"/>
      <c r="F2" s="37"/>
      <c r="G2" s="37"/>
      <c r="H2" s="37"/>
      <c r="I2" s="37"/>
    </row>
    <row r="3" spans="2:9" ht="15">
      <c r="B3" s="12" t="s">
        <v>0</v>
      </c>
      <c r="C3" s="172" t="s">
        <v>148</v>
      </c>
      <c r="D3" s="172"/>
      <c r="E3" s="172"/>
      <c r="F3" s="172"/>
      <c r="G3" s="172"/>
      <c r="H3" s="172"/>
      <c r="I3" s="172"/>
    </row>
    <row r="4" spans="2:9" ht="15">
      <c r="B4" s="12" t="s">
        <v>27</v>
      </c>
      <c r="C4" s="172">
        <v>7213004669</v>
      </c>
      <c r="D4" s="172"/>
      <c r="E4" s="172"/>
      <c r="F4" s="172"/>
      <c r="G4" s="172"/>
      <c r="H4" s="172"/>
      <c r="I4" s="172"/>
    </row>
    <row r="5" spans="2:9" ht="15">
      <c r="B5" s="12" t="s">
        <v>28</v>
      </c>
      <c r="C5" s="172">
        <v>721301001</v>
      </c>
      <c r="D5" s="172"/>
      <c r="E5" s="172"/>
      <c r="F5" s="172"/>
      <c r="G5" s="172"/>
      <c r="H5" s="172"/>
      <c r="I5" s="172"/>
    </row>
    <row r="6" spans="2:9" ht="15">
      <c r="B6" s="12" t="s">
        <v>79</v>
      </c>
      <c r="C6" s="172" t="s">
        <v>161</v>
      </c>
      <c r="D6" s="172"/>
      <c r="E6" s="172"/>
      <c r="F6" s="172"/>
      <c r="G6" s="172"/>
      <c r="H6" s="172"/>
      <c r="I6" s="172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63" customHeight="1">
      <c r="B8" s="14" t="s">
        <v>84</v>
      </c>
      <c r="C8" s="191" t="s">
        <v>162</v>
      </c>
      <c r="D8" s="191"/>
      <c r="E8" s="191"/>
      <c r="F8" s="191"/>
      <c r="G8" s="191"/>
      <c r="H8" s="191"/>
      <c r="I8" s="191"/>
    </row>
    <row r="9" spans="2:9" ht="28.5" customHeight="1">
      <c r="B9" s="16" t="s">
        <v>32</v>
      </c>
      <c r="C9" s="191" t="s">
        <v>163</v>
      </c>
      <c r="D9" s="191"/>
      <c r="E9" s="191"/>
      <c r="F9" s="191"/>
      <c r="G9" s="191"/>
      <c r="H9" s="191"/>
      <c r="I9" s="191"/>
    </row>
    <row r="10" spans="2:9" ht="27" customHeight="1">
      <c r="B10" s="16" t="s">
        <v>31</v>
      </c>
      <c r="C10" s="191" t="s">
        <v>164</v>
      </c>
      <c r="D10" s="191"/>
      <c r="E10" s="191"/>
      <c r="F10" s="191"/>
      <c r="G10" s="191"/>
      <c r="H10" s="191"/>
      <c r="I10" s="191"/>
    </row>
    <row r="11" spans="2:9" ht="28.5" customHeight="1">
      <c r="B11" s="16" t="s">
        <v>29</v>
      </c>
      <c r="C11" s="191" t="s">
        <v>165</v>
      </c>
      <c r="D11" s="191"/>
      <c r="E11" s="191"/>
      <c r="F11" s="191"/>
      <c r="G11" s="191"/>
      <c r="H11" s="191"/>
      <c r="I11" s="191"/>
    </row>
    <row r="12" spans="2:9" ht="27" customHeight="1">
      <c r="B12" s="16" t="s">
        <v>30</v>
      </c>
      <c r="C12" s="191" t="s">
        <v>166</v>
      </c>
      <c r="D12" s="191"/>
      <c r="E12" s="191"/>
      <c r="F12" s="191"/>
      <c r="G12" s="191"/>
      <c r="H12" s="191"/>
      <c r="I12" s="191"/>
    </row>
    <row r="14" spans="2:12" ht="22.5" customHeight="1">
      <c r="B14" s="173" t="s">
        <v>61</v>
      </c>
      <c r="C14" s="174"/>
      <c r="D14" s="174"/>
      <c r="E14" s="174"/>
      <c r="F14" s="174"/>
      <c r="G14" s="174"/>
      <c r="H14" s="174"/>
      <c r="I14" s="175"/>
      <c r="J14" s="182" t="s">
        <v>145</v>
      </c>
      <c r="K14" s="183"/>
      <c r="L14" s="184"/>
    </row>
    <row r="15" spans="2:12" ht="27" customHeight="1">
      <c r="B15" s="176" t="s">
        <v>62</v>
      </c>
      <c r="C15" s="177"/>
      <c r="D15" s="177"/>
      <c r="E15" s="177"/>
      <c r="F15" s="177"/>
      <c r="G15" s="177"/>
      <c r="H15" s="177"/>
      <c r="I15" s="178"/>
      <c r="J15" s="185"/>
      <c r="K15" s="186"/>
      <c r="L15" s="187"/>
    </row>
    <row r="16" spans="2:12" ht="57.75" customHeight="1">
      <c r="B16" s="179" t="s">
        <v>85</v>
      </c>
      <c r="C16" s="180"/>
      <c r="D16" s="180"/>
      <c r="E16" s="180"/>
      <c r="F16" s="180"/>
      <c r="G16" s="180"/>
      <c r="H16" s="180"/>
      <c r="I16" s="181"/>
      <c r="J16" s="188"/>
      <c r="K16" s="189"/>
      <c r="L16" s="190"/>
    </row>
    <row r="18" spans="2:9" ht="32.25" customHeight="1">
      <c r="B18" s="150" t="s">
        <v>129</v>
      </c>
      <c r="C18" s="150"/>
      <c r="D18" s="150"/>
      <c r="E18" s="150"/>
      <c r="F18" s="150"/>
      <c r="G18" s="150"/>
      <c r="H18" s="150"/>
      <c r="I18" s="150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2010-05-31T10:24:46Z</cp:lastPrinted>
  <dcterms:created xsi:type="dcterms:W3CDTF">2010-02-15T13:42:22Z</dcterms:created>
  <dcterms:modified xsi:type="dcterms:W3CDTF">2011-03-10T04:41:32Z</dcterms:modified>
  <cp:category/>
  <cp:version/>
  <cp:contentType/>
  <cp:contentStatus/>
</cp:coreProperties>
</file>