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35" activeTab="2"/>
  </bookViews>
  <sheets>
    <sheet name="п.18" sheetId="1" r:id="rId1"/>
    <sheet name="п.19" sheetId="2" r:id="rId2"/>
    <sheet name="п.20" sheetId="3" r:id="rId3"/>
    <sheet name="Лист1" sheetId="4" state="hidden" r:id="rId4"/>
  </sheets>
  <definedNames>
    <definedName name="_xlnm.Print_Area" localSheetId="0">'п.18'!$A$1:$B$42</definedName>
    <definedName name="_xlnm.Print_Area" localSheetId="1">'п.19'!$A$1:$B$30</definedName>
  </definedNames>
  <calcPr fullCalcOnLoad="1"/>
</workbook>
</file>

<file path=xl/sharedStrings.xml><?xml version="1.0" encoding="utf-8"?>
<sst xmlns="http://schemas.openxmlformats.org/spreadsheetml/2006/main" count="142" uniqueCount="117">
  <si>
    <t>Показатель</t>
  </si>
  <si>
    <t>Наименование показателя</t>
  </si>
  <si>
    <t>по приборам учета</t>
  </si>
  <si>
    <t>по нормативам потребления (расчетным методом)</t>
  </si>
  <si>
    <t xml:space="preserve">Наименование 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</si>
  <si>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</si>
  <si>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</si>
  <si>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</si>
  <si>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</si>
  <si>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</si>
  <si>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</si>
  <si>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</si>
  <si>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</si>
  <si>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Наименование организации</t>
  </si>
  <si>
    <t>ИНН</t>
  </si>
  <si>
    <t>КПП</t>
  </si>
  <si>
    <t>Местонахождение (адрес)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</si>
  <si>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</si>
  <si>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</si>
  <si>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</si>
  <si>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</si>
  <si>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 xml:space="preserve">объем приобретения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</si>
  <si>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</si>
  <si>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</si>
  <si>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</si>
  <si>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 xml:space="preserve">расходы на амортизацию основных производственных средств </t>
  </si>
  <si>
    <t>расходы на аренду имущества, испульзуемого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</si>
  <si>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</si>
  <si>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общехозяйственные расходы, в том числе  отнесенные к ним расходы на текущий и капитальный ремонт</t>
  </si>
  <si>
    <t xml:space="preserve"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20 % суммы расходов по указанной статье расходов) </t>
  </si>
  <si>
    <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услуг,их стоимости и спосабах приобретения у тех организаций, сумма оплаты услуг которых превышает 20 % суммы расходов по указанной статье расходов)</t>
    </r>
    <r>
      <rPr>
        <sz val="11"/>
        <color indexed="8"/>
        <rFont val="Calibri"/>
        <family val="2"/>
      </rPr>
      <t>³</t>
    </r>
  </si>
  <si>
    <t>прочие расходы, которые подлежат отнесению на регулируемые виды деятельности в соответствии с основами ценообразования</t>
  </si>
  <si>
    <t>за счет ввода (вывода) их из эксплуатации, их переоценки (тыс. рублей)</t>
  </si>
  <si>
    <t>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</si>
  <si>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а) Выручка (тыс. рублей)</t>
  </si>
  <si>
    <t>б) Себестоимость производимых товаров (оказываемых услуг)  (тыс. рублей):</t>
  </si>
  <si>
    <t>г) Изменение стоимости основных фондов (тыс. рублей), в том числе:</t>
  </si>
  <si>
    <t>д) Валовая прибыль (убытки)  от продажи товаров и услуг  (тыс. рублей)</t>
  </si>
  <si>
    <t>ж) Объем поднятой воды (тыс. м3)</t>
  </si>
  <si>
    <t>з) Объем покупной воды (тыс. м3)</t>
  </si>
  <si>
    <t>и) Объем воды, пропущенной через очистные сооружения (тыс. м3)</t>
  </si>
  <si>
    <t>к) Объем отпущенной потребителям воды (тыс. м3)</t>
  </si>
  <si>
    <t>л) Потери воды в сетях  (процентов)</t>
  </si>
  <si>
    <t>м) Среднесписочная численность основного производственного персонала (человек)</t>
  </si>
  <si>
    <t>н) Удельный расход электроэнергии на подачу воды в сеть (тыс. кВт•ч или тыс. м3)</t>
  </si>
  <si>
    <t>о) Расход воды на собственные, в том числе хозяйственно-сбытовые, нужды (процентов)</t>
  </si>
  <si>
    <t>п) Показатель использования производственных объектов (по объему перекачки) по отношению к пиковому дню отчетного года (процентов)</t>
  </si>
  <si>
    <t>б) Количество случаев ограничения подачи холодной воды по графику с указанием срока действия таких ограничений (менее 24 часов в сутки)</t>
  </si>
  <si>
    <t xml:space="preserve">      Доля потребителей, затронутых ограничениями подачи холодной воды (в процентах)</t>
  </si>
  <si>
    <t>в) Общее количество проведенных проб, в том числе по показателям:</t>
  </si>
  <si>
    <t>г) 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</si>
  <si>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д) Доля исполненных в срок договоров о подключении (процент общего количества заключенных договоров о подключении)</t>
  </si>
  <si>
    <t>е) Средняя продолжительность рассмотрения заявлений о подключении (дней)</t>
  </si>
  <si>
    <t>е) Сведения о годовой бухгалтерской отчетности, включая бухгалтерский баланс и приложения к нему</t>
  </si>
  <si>
    <t>а) Наименование, дата утверждения инвестиционной программы</t>
  </si>
  <si>
    <t>б) Цель инвестиционной программы</t>
  </si>
  <si>
    <t>в) Наименование органа исполнительной власти субъекта РФ, утвердившего инвестиционную программу, и наименование органа местного самоуправления, согласовавшего инвестиционную программу</t>
  </si>
  <si>
    <t>г) Сроки начала и окончания реализации инвестиционной программы</t>
  </si>
  <si>
    <t>д) Потребности в финансовых средствах, необходимых для реализации инвестиционной программы</t>
  </si>
  <si>
    <t>Источник финансирования</t>
  </si>
  <si>
    <t>Всего, в том числе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</si>
  <si>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</si>
  <si>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</si>
  <si>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</si>
  <si>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</si>
  <si>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</si>
  <si>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</si>
  <si>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</si>
  <si>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</si>
  <si>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</si>
  <si>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</si>
  <si>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>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</si>
  <si>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</si>
  <si>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</si>
  <si>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</si>
  <si>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</si>
  <si>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</si>
  <si>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</si>
  <si>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Наименование мероприятия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</si>
  <si>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</si>
  <si>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</si>
  <si>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</si>
  <si>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</si>
  <si>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</si>
  <si>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</si>
  <si>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</si>
  <si>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r>
      <t>Наименование мероприятия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</t>
    </r>
  </si>
  <si>
    <r>
      <t xml:space="preserve">а) Количество аварий на системах холодного водоснабжения (единиц на км) </t>
    </r>
    <r>
      <rPr>
        <b/>
        <sz val="11"/>
        <color indexed="8"/>
        <rFont val="Calibri"/>
        <family val="2"/>
      </rPr>
      <t>отказов</t>
    </r>
  </si>
  <si>
    <t>Количество аварий, всего, ед. Отказов</t>
  </si>
  <si>
    <t>в) Чистая прибыль по регулируемому виду деятельности  (тыс. рублей), в том числе:</t>
  </si>
  <si>
    <t>ж) Информация об использовании инвестиционных средств за отчетный год</t>
  </si>
  <si>
    <r>
      <t xml:space="preserve">Наименование показателей </t>
    </r>
    <r>
      <rPr>
        <b/>
        <vertAlign val="superscript"/>
        <sz val="10"/>
        <rFont val="Times New Roman"/>
        <family val="1"/>
      </rPr>
      <t>*</t>
    </r>
  </si>
  <si>
    <t>е) Показатели эффективности реализации инвестиционной программы</t>
  </si>
  <si>
    <t>Фактический заначения целевых показателей инвестиционной программы</t>
  </si>
  <si>
    <t>Плановые заначения целевых показателей инвестиционной программы</t>
  </si>
  <si>
    <t>* - согласно утвержденной инвестиционной программы</t>
  </si>
  <si>
    <t>Справочно: пример показателей эффективности реализации инвестиционной программы</t>
  </si>
  <si>
    <t>Информация об  основных показателях финансово-хозяйственной деятельности  регулируемой организации  (п.18 Стандартов раскрытия информации, утвержденных постановлением Правительства РФ от 17.01.2013 №6)</t>
  </si>
  <si>
    <t>Информация об основных потребительских характеристиках регулируемых товаров и услуг  и их соответствии установленным требованиям (п.19 Стандартов раскрытия информации, утвержденных постановлением Правительства РФ от 17.01.2013 №6)</t>
  </si>
  <si>
    <t>Информация об инвестиционных программахи отчетах об их реализации (п.20 Стандартов раскрытия информации, утвержденных постановлением Правительства РФ от 17.01.2013 №6)</t>
  </si>
  <si>
    <t>ООО ЖКХ "Викуловское"</t>
  </si>
  <si>
    <t>627570 с.Викулово ул. Новосоветская,31</t>
  </si>
  <si>
    <t xml:space="preserve"> подъем , очистка , транспортировка воды)</t>
  </si>
  <si>
    <t>Факт 2013  год</t>
  </si>
  <si>
    <t>подъем , очистка , транспортировка воды</t>
  </si>
  <si>
    <t>по развитию систем коммунальной инфраструктуры Викуловского района на 2012-2015гг. (в части водоснабжения)от 29.03.2011 г. №03</t>
  </si>
  <si>
    <t>обеспечение бесперебойности водоснабжения абанентов при минимально необходимом напоре в системе; увеличение надежности водоснабжения потребителей путем модернизации.</t>
  </si>
  <si>
    <t>2012-2015гг.</t>
  </si>
  <si>
    <t>Потребность в финансовых средствах на  2013 год, тыс. руб.</t>
  </si>
  <si>
    <t>Модернизация водопроводной сети с.Озерное ул.Заречная</t>
  </si>
  <si>
    <t>Департамент тарифной и ценовой политики ТО; Администрация Викуловского муниципального района</t>
  </si>
  <si>
    <t>надбавка к тарифу для потребителей</t>
  </si>
  <si>
    <t xml:space="preserve">Модернизация водопроводной сети </t>
  </si>
  <si>
    <t>с.Озерное ул.Заречная</t>
  </si>
  <si>
    <t>В течение 2013 год</t>
  </si>
  <si>
    <t>Утверждено на 2013 год</t>
  </si>
  <si>
    <t>174/0,24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</si>
</sst>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_-* #,##0.000_р_._-;\-* #,##0.000_р_._-;_-* &quot;-&quot;?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3" fillId="10" borderId="10" xfId="0" applyFont="1" applyFill="1" applyBorder="1" applyAlignment="1">
      <alignment horizontal="center"/>
    </xf>
    <xf numFmtId="0" fontId="0" fillId="2" borderId="10" xfId="0" applyFill="1" applyBorder="1" applyAlignment="1">
      <alignment vertical="top" wrapText="1"/>
    </xf>
    <xf numFmtId="0" fontId="3" fillId="32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3" fillId="10" borderId="11" xfId="0" applyFont="1" applyFill="1" applyBorder="1" applyAlignment="1">
      <alignment horizontal="center" vertical="top"/>
    </xf>
    <xf numFmtId="0" fontId="3" fillId="10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/>
    </xf>
    <xf numFmtId="0" fontId="3" fillId="10" borderId="10" xfId="0" applyFont="1" applyFill="1" applyBorder="1" applyAlignment="1">
      <alignment horizontal="center" vertical="top"/>
    </xf>
    <xf numFmtId="0" fontId="0" fillId="2" borderId="10" xfId="0" applyFill="1" applyBorder="1" applyAlignment="1">
      <alignment horizontal="left" vertical="top" wrapText="1" indent="2"/>
    </xf>
    <xf numFmtId="0" fontId="0" fillId="2" borderId="10" xfId="0" applyFill="1" applyBorder="1" applyAlignment="1">
      <alignment horizontal="left" vertical="top" wrapText="1" indent="6"/>
    </xf>
    <xf numFmtId="0" fontId="0" fillId="2" borderId="12" xfId="0" applyFill="1" applyBorder="1" applyAlignment="1">
      <alignment horizontal="left" vertical="top" wrapText="1" indent="6"/>
    </xf>
    <xf numFmtId="0" fontId="0" fillId="2" borderId="10" xfId="0" applyFill="1" applyBorder="1" applyAlignment="1">
      <alignment horizontal="left" vertical="top" indent="2"/>
    </xf>
    <xf numFmtId="0" fontId="0" fillId="2" borderId="10" xfId="0" applyFill="1" applyBorder="1" applyAlignment="1">
      <alignment vertical="center" wrapText="1"/>
    </xf>
    <xf numFmtId="0" fontId="0" fillId="2" borderId="13" xfId="0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 indent="3"/>
    </xf>
    <xf numFmtId="0" fontId="0" fillId="2" borderId="14" xfId="0" applyFill="1" applyBorder="1" applyAlignment="1">
      <alignment horizontal="left" vertical="top" wrapText="1" indent="6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31" fillId="2" borderId="14" xfId="0" applyFont="1" applyFill="1" applyBorder="1" applyAlignment="1">
      <alignment horizontal="left" vertical="top" wrapText="1" indent="3"/>
    </xf>
    <xf numFmtId="0" fontId="0" fillId="2" borderId="18" xfId="0" applyFill="1" applyBorder="1" applyAlignment="1">
      <alignment horizontal="left" vertical="top" wrapText="1" indent="3"/>
    </xf>
    <xf numFmtId="0" fontId="31" fillId="2" borderId="11" xfId="0" applyFont="1" applyFill="1" applyBorder="1" applyAlignment="1">
      <alignment vertical="top" wrapText="1"/>
    </xf>
    <xf numFmtId="0" fontId="0" fillId="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4" fontId="0" fillId="33" borderId="13" xfId="0" applyNumberFormat="1" applyFill="1" applyBorder="1" applyAlignment="1">
      <alignment horizontal="center" vertical="center"/>
    </xf>
    <xf numFmtId="4" fontId="0" fillId="33" borderId="14" xfId="0" applyNumberFormat="1" applyFill="1" applyBorder="1" applyAlignment="1">
      <alignment horizontal="center" vertical="center"/>
    </xf>
    <xf numFmtId="164" fontId="0" fillId="33" borderId="14" xfId="0" applyNumberFormat="1" applyFill="1" applyBorder="1" applyAlignment="1">
      <alignment horizontal="center" vertical="center"/>
    </xf>
    <xf numFmtId="4" fontId="0" fillId="33" borderId="1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3" borderId="11" xfId="0" applyNumberForma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0" fontId="0" fillId="33" borderId="11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42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Alignment="1">
      <alignment/>
    </xf>
    <xf numFmtId="0" fontId="6" fillId="2" borderId="10" xfId="0" applyFont="1" applyFill="1" applyBorder="1" applyAlignment="1">
      <alignment horizontal="left" vertical="center" wrapText="1"/>
    </xf>
    <xf numFmtId="0" fontId="53" fillId="10" borderId="21" xfId="0" applyFont="1" applyFill="1" applyBorder="1" applyAlignment="1">
      <alignment horizontal="center" vertical="center"/>
    </xf>
    <xf numFmtId="0" fontId="53" fillId="10" borderId="21" xfId="0" applyFont="1" applyFill="1" applyBorder="1" applyAlignment="1">
      <alignment horizontal="center" vertical="center" wrapText="1"/>
    </xf>
    <xf numFmtId="0" fontId="54" fillId="2" borderId="22" xfId="0" applyFont="1" applyFill="1" applyBorder="1" applyAlignment="1">
      <alignment vertical="top"/>
    </xf>
    <xf numFmtId="4" fontId="54" fillId="33" borderId="23" xfId="0" applyNumberFormat="1" applyFont="1" applyFill="1" applyBorder="1" applyAlignment="1">
      <alignment horizontal="center" vertical="top"/>
    </xf>
    <xf numFmtId="0" fontId="55" fillId="2" borderId="24" xfId="0" applyFont="1" applyFill="1" applyBorder="1" applyAlignment="1">
      <alignment/>
    </xf>
    <xf numFmtId="4" fontId="55" fillId="33" borderId="24" xfId="0" applyNumberFormat="1" applyFont="1" applyFill="1" applyBorder="1" applyAlignment="1">
      <alignment horizontal="center" vertical="top"/>
    </xf>
    <xf numFmtId="0" fontId="53" fillId="33" borderId="24" xfId="0" applyFont="1" applyFill="1" applyBorder="1" applyAlignment="1">
      <alignment vertical="top"/>
    </xf>
    <xf numFmtId="0" fontId="53" fillId="34" borderId="0" xfId="0" applyFont="1" applyFill="1" applyBorder="1" applyAlignment="1">
      <alignment vertical="top" wrapText="1"/>
    </xf>
    <xf numFmtId="4" fontId="53" fillId="34" borderId="0" xfId="0" applyNumberFormat="1" applyFont="1" applyFill="1" applyBorder="1" applyAlignment="1">
      <alignment horizontal="center" vertical="top"/>
    </xf>
    <xf numFmtId="0" fontId="53" fillId="34" borderId="0" xfId="0" applyFont="1" applyFill="1" applyBorder="1" applyAlignment="1">
      <alignment horizontal="center" vertical="top"/>
    </xf>
    <xf numFmtId="0" fontId="53" fillId="34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3" fillId="0" borderId="21" xfId="0" applyFont="1" applyFill="1" applyBorder="1" applyAlignment="1">
      <alignment/>
    </xf>
    <xf numFmtId="0" fontId="53" fillId="0" borderId="25" xfId="0" applyFont="1" applyFill="1" applyBorder="1" applyAlignment="1">
      <alignment/>
    </xf>
    <xf numFmtId="0" fontId="54" fillId="33" borderId="26" xfId="0" applyFont="1" applyFill="1" applyBorder="1" applyAlignment="1">
      <alignment horizontal="center" vertical="center"/>
    </xf>
    <xf numFmtId="43" fontId="53" fillId="0" borderId="23" xfId="0" applyNumberFormat="1" applyFont="1" applyFill="1" applyBorder="1" applyAlignment="1">
      <alignment vertical="center"/>
    </xf>
    <xf numFmtId="0" fontId="53" fillId="0" borderId="23" xfId="0" applyFont="1" applyFill="1" applyBorder="1" applyAlignment="1">
      <alignment vertical="center"/>
    </xf>
    <xf numFmtId="0" fontId="54" fillId="2" borderId="27" xfId="0" applyFont="1" applyFill="1" applyBorder="1" applyAlignment="1">
      <alignment vertical="top"/>
    </xf>
    <xf numFmtId="4" fontId="54" fillId="33" borderId="28" xfId="0" applyNumberFormat="1" applyFont="1" applyFill="1" applyBorder="1" applyAlignment="1">
      <alignment horizontal="center" vertical="top"/>
    </xf>
    <xf numFmtId="0" fontId="54" fillId="2" borderId="27" xfId="0" applyFont="1" applyFill="1" applyBorder="1" applyAlignment="1">
      <alignment vertical="top" wrapText="1"/>
    </xf>
    <xf numFmtId="175" fontId="0" fillId="33" borderId="10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 vertical="center"/>
    </xf>
    <xf numFmtId="0" fontId="38" fillId="33" borderId="11" xfId="42" applyFill="1" applyBorder="1" applyAlignment="1" applyProtection="1">
      <alignment horizontal="center" vertical="center" wrapText="1"/>
      <protection/>
    </xf>
    <xf numFmtId="4" fontId="0" fillId="0" borderId="0" xfId="0" applyNumberFormat="1" applyAlignment="1">
      <alignment/>
    </xf>
    <xf numFmtId="0" fontId="52" fillId="0" borderId="0" xfId="0" applyFont="1" applyAlignment="1">
      <alignment vertical="center" wrapText="1"/>
    </xf>
    <xf numFmtId="2" fontId="0" fillId="33" borderId="18" xfId="0" applyNumberFormat="1" applyFill="1" applyBorder="1" applyAlignment="1">
      <alignment horizontal="center" vertical="center"/>
    </xf>
    <xf numFmtId="175" fontId="0" fillId="33" borderId="11" xfId="0" applyNumberFormat="1" applyFill="1" applyBorder="1" applyAlignment="1">
      <alignment horizontal="center" vertical="center"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9" fillId="35" borderId="10" xfId="53" applyFont="1" applyFill="1" applyBorder="1" applyAlignment="1" applyProtection="1">
      <alignment vertical="center" wrapText="1"/>
      <protection/>
    </xf>
    <xf numFmtId="0" fontId="9" fillId="2" borderId="10" xfId="53" applyFont="1" applyFill="1" applyBorder="1" applyAlignment="1" applyProtection="1">
      <alignment horizontal="left" wrapText="1"/>
      <protection/>
    </xf>
    <xf numFmtId="4" fontId="54" fillId="0" borderId="0" xfId="0" applyNumberFormat="1" applyFont="1" applyFill="1" applyBorder="1" applyAlignment="1">
      <alignment horizontal="center" vertical="top"/>
    </xf>
    <xf numFmtId="0" fontId="9" fillId="2" borderId="10" xfId="53" applyFont="1" applyFill="1" applyBorder="1" applyAlignment="1" applyProtection="1">
      <alignment wrapText="1"/>
      <protection/>
    </xf>
    <xf numFmtId="0" fontId="11" fillId="2" borderId="10" xfId="54" applyFont="1" applyFill="1" applyBorder="1" applyAlignment="1" applyProtection="1">
      <alignment horizontal="right" wrapText="1"/>
      <protection/>
    </xf>
    <xf numFmtId="0" fontId="12" fillId="2" borderId="10" xfId="53" applyFont="1" applyFill="1" applyBorder="1" applyAlignment="1" applyProtection="1">
      <alignment horizontal="left" wrapText="1"/>
      <protection/>
    </xf>
    <xf numFmtId="0" fontId="13" fillId="0" borderId="10" xfId="53" applyFont="1" applyFill="1" applyBorder="1" applyAlignment="1" applyProtection="1">
      <alignment horizontal="left" vertical="center" wrapText="1"/>
      <protection/>
    </xf>
    <xf numFmtId="2" fontId="0" fillId="33" borderId="13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31" xfId="0" applyFont="1" applyFill="1" applyBorder="1" applyAlignment="1">
      <alignment horizontal="left"/>
    </xf>
    <xf numFmtId="0" fontId="9" fillId="10" borderId="32" xfId="53" applyFont="1" applyFill="1" applyBorder="1" applyAlignment="1" applyProtection="1">
      <alignment horizontal="center" vertical="center" wrapText="1"/>
      <protection/>
    </xf>
    <xf numFmtId="0" fontId="9" fillId="10" borderId="33" xfId="53" applyFont="1" applyFill="1" applyBorder="1" applyAlignment="1" applyProtection="1">
      <alignment horizontal="center" vertical="center" wrapText="1"/>
      <protection/>
    </xf>
    <xf numFmtId="0" fontId="9" fillId="10" borderId="34" xfId="53" applyFont="1" applyFill="1" applyBorder="1" applyAlignment="1" applyProtection="1">
      <alignment horizontal="center" vertical="center" wrapText="1"/>
      <protection/>
    </xf>
    <xf numFmtId="0" fontId="53" fillId="0" borderId="12" xfId="0" applyFont="1" applyFill="1" applyBorder="1" applyAlignment="1">
      <alignment horizontal="center" vertical="top"/>
    </xf>
    <xf numFmtId="0" fontId="53" fillId="0" borderId="35" xfId="0" applyFont="1" applyFill="1" applyBorder="1" applyAlignment="1">
      <alignment horizontal="center" vertical="top"/>
    </xf>
    <xf numFmtId="0" fontId="53" fillId="0" borderId="36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/>
    </xf>
    <xf numFmtId="0" fontId="53" fillId="0" borderId="37" xfId="0" applyFont="1" applyFill="1" applyBorder="1" applyAlignment="1">
      <alignment horizontal="left" vertical="center" wrapText="1"/>
    </xf>
    <xf numFmtId="0" fontId="53" fillId="0" borderId="38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0" fontId="53" fillId="33" borderId="36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view="pageBreakPreview" zoomScaleSheetLayoutView="100" zoomScalePageLayoutView="0" workbookViewId="0" topLeftCell="A1">
      <selection activeCell="B42" sqref="B42"/>
    </sheetView>
  </sheetViews>
  <sheetFormatPr defaultColWidth="9.140625" defaultRowHeight="15"/>
  <cols>
    <col min="1" max="1" width="47.00390625" style="1" customWidth="1"/>
    <col min="2" max="2" width="43.00390625" style="0" customWidth="1"/>
    <col min="4" max="4" width="16.28125" style="0" customWidth="1"/>
  </cols>
  <sheetData>
    <row r="1" spans="1:2" ht="64.5" customHeight="1">
      <c r="A1" s="85" t="s">
        <v>97</v>
      </c>
      <c r="B1" s="86"/>
    </row>
    <row r="2" spans="1:2" ht="15">
      <c r="A2" s="4" t="s">
        <v>13</v>
      </c>
      <c r="B2" s="26" t="s">
        <v>100</v>
      </c>
    </row>
    <row r="3" spans="1:2" ht="15">
      <c r="A3" s="4" t="s">
        <v>14</v>
      </c>
      <c r="B3" s="26">
        <v>7213004669</v>
      </c>
    </row>
    <row r="4" spans="1:2" ht="15">
      <c r="A4" s="4" t="s">
        <v>15</v>
      </c>
      <c r="B4" s="26">
        <v>721301001</v>
      </c>
    </row>
    <row r="5" spans="1:2" ht="15">
      <c r="A5" s="4" t="s">
        <v>16</v>
      </c>
      <c r="B5" s="26" t="s">
        <v>101</v>
      </c>
    </row>
    <row r="6" spans="1:2" ht="15">
      <c r="A6" s="4" t="s">
        <v>17</v>
      </c>
      <c r="B6" s="26" t="s">
        <v>103</v>
      </c>
    </row>
    <row r="7" ht="15.75" thickBot="1"/>
    <row r="8" spans="1:2" ht="16.5" thickBot="1" thickTop="1">
      <c r="A8" s="6" t="s">
        <v>1</v>
      </c>
      <c r="B8" s="7" t="s">
        <v>0</v>
      </c>
    </row>
    <row r="9" spans="1:2" ht="61.5" thickBot="1" thickTop="1">
      <c r="A9" s="5" t="s">
        <v>33</v>
      </c>
      <c r="B9" s="27" t="s">
        <v>102</v>
      </c>
    </row>
    <row r="10" spans="1:2" ht="21" customHeight="1" thickBot="1" thickTop="1">
      <c r="A10" s="5" t="s">
        <v>34</v>
      </c>
      <c r="B10" s="75">
        <v>10334.9</v>
      </c>
    </row>
    <row r="11" spans="1:4" ht="30.75" thickTop="1">
      <c r="A11" s="15" t="s">
        <v>35</v>
      </c>
      <c r="B11" s="29">
        <f>B12+B13+B16+B17+B18+B19+B20+B21+B22+B23+B24+B25</f>
        <v>13592.256609999999</v>
      </c>
      <c r="D11" s="72"/>
    </row>
    <row r="12" spans="1:2" ht="48.75" customHeight="1">
      <c r="A12" s="16" t="s">
        <v>18</v>
      </c>
      <c r="B12" s="30">
        <v>0</v>
      </c>
    </row>
    <row r="13" spans="1:2" ht="60">
      <c r="A13" s="16" t="s">
        <v>19</v>
      </c>
      <c r="B13" s="30">
        <f>B14*B15</f>
        <v>2602.5866100000003</v>
      </c>
    </row>
    <row r="14" spans="1:2" ht="15">
      <c r="A14" s="17" t="s">
        <v>20</v>
      </c>
      <c r="B14" s="31">
        <v>3.043</v>
      </c>
    </row>
    <row r="15" spans="1:2" ht="15">
      <c r="A15" s="17" t="s">
        <v>21</v>
      </c>
      <c r="B15" s="30">
        <v>855.27</v>
      </c>
    </row>
    <row r="16" spans="1:2" ht="30">
      <c r="A16" s="16" t="s">
        <v>22</v>
      </c>
      <c r="B16" s="30">
        <v>68.5</v>
      </c>
    </row>
    <row r="17" spans="1:2" ht="45">
      <c r="A17" s="16" t="s">
        <v>23</v>
      </c>
      <c r="B17" s="30">
        <f>4065.35+1190.08</f>
        <v>5255.43</v>
      </c>
    </row>
    <row r="18" spans="1:4" ht="45">
      <c r="A18" s="16" t="s">
        <v>24</v>
      </c>
      <c r="B18" s="30">
        <v>620.5</v>
      </c>
      <c r="D18" s="72"/>
    </row>
    <row r="19" spans="1:2" ht="30">
      <c r="A19" s="22" t="s">
        <v>25</v>
      </c>
      <c r="B19" s="30">
        <v>120.63</v>
      </c>
    </row>
    <row r="20" spans="1:2" ht="45">
      <c r="A20" s="22" t="s">
        <v>26</v>
      </c>
      <c r="B20" s="30">
        <v>201.9</v>
      </c>
    </row>
    <row r="21" spans="1:2" ht="45">
      <c r="A21" s="16" t="s">
        <v>27</v>
      </c>
      <c r="B21" s="30">
        <f>1150.19+1320.3+465.56+129.6-68.5</f>
        <v>2997.1499999999996</v>
      </c>
    </row>
    <row r="22" spans="1:4" ht="45">
      <c r="A22" s="16" t="s">
        <v>28</v>
      </c>
      <c r="B22" s="30">
        <f>1966.07-620.5</f>
        <v>1345.57</v>
      </c>
      <c r="D22" s="72"/>
    </row>
    <row r="23" spans="1:2" ht="105" customHeight="1">
      <c r="A23" s="16" t="s">
        <v>29</v>
      </c>
      <c r="B23" s="30">
        <v>0</v>
      </c>
    </row>
    <row r="24" spans="1:2" ht="141.75" customHeight="1">
      <c r="A24" s="16" t="s">
        <v>30</v>
      </c>
      <c r="B24" s="30">
        <v>0</v>
      </c>
    </row>
    <row r="25" spans="1:2" ht="60.75" customHeight="1" thickBot="1">
      <c r="A25" s="23" t="s">
        <v>31</v>
      </c>
      <c r="B25" s="32">
        <v>379.99</v>
      </c>
    </row>
    <row r="26" spans="1:2" ht="30.75" thickTop="1">
      <c r="A26" s="18" t="s">
        <v>89</v>
      </c>
      <c r="B26" s="84">
        <f>B10-B11</f>
        <v>-3257.356609999999</v>
      </c>
    </row>
    <row r="27" spans="1:2" ht="90.75" thickBot="1">
      <c r="A27" s="19" t="s">
        <v>12</v>
      </c>
      <c r="B27" s="34">
        <v>0</v>
      </c>
    </row>
    <row r="28" spans="1:2" ht="30.75" thickTop="1">
      <c r="A28" s="18" t="s">
        <v>36</v>
      </c>
      <c r="B28" s="29">
        <v>0</v>
      </c>
    </row>
    <row r="29" spans="1:2" ht="30.75" thickBot="1">
      <c r="A29" s="20" t="s">
        <v>32</v>
      </c>
      <c r="B29" s="35">
        <v>0</v>
      </c>
    </row>
    <row r="30" spans="1:2" ht="31.5" thickBot="1" thickTop="1">
      <c r="A30" s="24" t="s">
        <v>37</v>
      </c>
      <c r="B30" s="36">
        <v>0</v>
      </c>
    </row>
    <row r="31" spans="1:2" ht="46.5" thickBot="1" thickTop="1">
      <c r="A31" s="5" t="s">
        <v>53</v>
      </c>
      <c r="B31" s="71"/>
    </row>
    <row r="32" spans="1:2" ht="16.5" thickBot="1" thickTop="1">
      <c r="A32" s="5" t="s">
        <v>38</v>
      </c>
      <c r="B32" s="75">
        <v>337.65</v>
      </c>
    </row>
    <row r="33" spans="1:2" ht="16.5" thickBot="1" thickTop="1">
      <c r="A33" s="5" t="s">
        <v>39</v>
      </c>
      <c r="B33" s="28">
        <v>0</v>
      </c>
    </row>
    <row r="34" spans="1:2" ht="31.5" thickBot="1" thickTop="1">
      <c r="A34" s="5" t="s">
        <v>40</v>
      </c>
      <c r="B34" s="37">
        <v>159.2</v>
      </c>
    </row>
    <row r="35" spans="1:2" ht="31.5" customHeight="1" thickTop="1">
      <c r="A35" s="18" t="s">
        <v>41</v>
      </c>
      <c r="B35" s="33">
        <v>293.5</v>
      </c>
    </row>
    <row r="36" spans="1:2" ht="15">
      <c r="A36" s="21" t="s">
        <v>2</v>
      </c>
      <c r="B36" s="38">
        <v>205.8</v>
      </c>
    </row>
    <row r="37" spans="1:2" ht="30.75" thickBot="1">
      <c r="A37" s="19" t="s">
        <v>3</v>
      </c>
      <c r="B37" s="34">
        <v>87.7</v>
      </c>
    </row>
    <row r="38" spans="1:2" ht="16.5" thickBot="1" thickTop="1">
      <c r="A38" s="5" t="s">
        <v>42</v>
      </c>
      <c r="B38" s="74">
        <v>8.93</v>
      </c>
    </row>
    <row r="39" spans="1:2" ht="31.5" thickBot="1" thickTop="1">
      <c r="A39" s="5" t="s">
        <v>43</v>
      </c>
      <c r="B39" s="28">
        <v>44</v>
      </c>
    </row>
    <row r="40" spans="1:2" ht="31.5" thickBot="1" thickTop="1">
      <c r="A40" s="5" t="s">
        <v>44</v>
      </c>
      <c r="B40" s="70">
        <v>755</v>
      </c>
    </row>
    <row r="41" spans="1:2" ht="31.5" thickBot="1" thickTop="1">
      <c r="A41" s="5" t="s">
        <v>45</v>
      </c>
      <c r="B41" s="39">
        <v>0.0418</v>
      </c>
    </row>
    <row r="42" spans="1:2" ht="46.5" thickBot="1" thickTop="1">
      <c r="A42" s="5" t="s">
        <v>46</v>
      </c>
      <c r="B42" s="28"/>
    </row>
    <row r="43" ht="15.75" thickTop="1"/>
  </sheetData>
  <sheetProtection/>
  <mergeCells count="1">
    <mergeCell ref="A1:B1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view="pageBreakPreview" zoomScaleSheetLayoutView="100" zoomScalePageLayoutView="0" workbookViewId="0" topLeftCell="A13">
      <selection activeCell="B13" sqref="B13"/>
    </sheetView>
  </sheetViews>
  <sheetFormatPr defaultColWidth="9.140625" defaultRowHeight="15"/>
  <cols>
    <col min="1" max="1" width="46.8515625" style="1" customWidth="1"/>
    <col min="2" max="2" width="53.57421875" style="0" customWidth="1"/>
  </cols>
  <sheetData>
    <row r="1" spans="1:2" ht="15">
      <c r="A1" s="85" t="s">
        <v>98</v>
      </c>
      <c r="B1" s="87"/>
    </row>
    <row r="2" spans="1:2" ht="56.25" customHeight="1">
      <c r="A2" s="87"/>
      <c r="B2" s="87"/>
    </row>
    <row r="3" spans="1:2" ht="15">
      <c r="A3" s="8" t="s">
        <v>13</v>
      </c>
      <c r="B3" s="26" t="s">
        <v>100</v>
      </c>
    </row>
    <row r="4" spans="1:2" ht="15">
      <c r="A4" s="8" t="s">
        <v>14</v>
      </c>
      <c r="B4" s="26">
        <v>7213004669</v>
      </c>
    </row>
    <row r="5" spans="1:2" ht="15">
      <c r="A5" s="8" t="s">
        <v>15</v>
      </c>
      <c r="B5" s="26">
        <v>721301001</v>
      </c>
    </row>
    <row r="6" spans="1:2" ht="15">
      <c r="A6" s="8" t="s">
        <v>16</v>
      </c>
      <c r="B6" s="26" t="s">
        <v>101</v>
      </c>
    </row>
    <row r="7" spans="1:2" ht="15">
      <c r="A7" s="4" t="s">
        <v>17</v>
      </c>
      <c r="B7" s="26" t="s">
        <v>103</v>
      </c>
    </row>
    <row r="9" spans="1:2" ht="15.75" thickBot="1">
      <c r="A9" s="9" t="s">
        <v>4</v>
      </c>
      <c r="B9" s="2" t="s">
        <v>0</v>
      </c>
    </row>
    <row r="10" spans="1:2" ht="61.5" thickBot="1" thickTop="1">
      <c r="A10" s="5" t="s">
        <v>33</v>
      </c>
      <c r="B10" s="27" t="s">
        <v>104</v>
      </c>
    </row>
    <row r="11" spans="1:2" ht="30.75" thickTop="1">
      <c r="A11" s="3" t="s">
        <v>87</v>
      </c>
      <c r="B11" s="69">
        <v>0.12</v>
      </c>
    </row>
    <row r="12" spans="1:2" ht="60">
      <c r="A12" s="3" t="s">
        <v>47</v>
      </c>
      <c r="B12" s="40">
        <v>13</v>
      </c>
    </row>
    <row r="13" spans="1:2" ht="45">
      <c r="A13" s="3" t="s">
        <v>48</v>
      </c>
      <c r="B13" s="69">
        <v>0.14</v>
      </c>
    </row>
    <row r="14" spans="1:2" ht="30">
      <c r="A14" s="3" t="s">
        <v>49</v>
      </c>
      <c r="B14" s="40"/>
    </row>
    <row r="15" spans="1:2" ht="15">
      <c r="A15" s="10" t="s">
        <v>5</v>
      </c>
      <c r="B15" s="40">
        <v>104</v>
      </c>
    </row>
    <row r="16" spans="1:2" ht="15">
      <c r="A16" s="10" t="s">
        <v>6</v>
      </c>
      <c r="B16" s="40">
        <v>104</v>
      </c>
    </row>
    <row r="17" spans="1:2" ht="15">
      <c r="A17" s="10" t="s">
        <v>7</v>
      </c>
      <c r="B17" s="40">
        <v>104</v>
      </c>
    </row>
    <row r="18" spans="1:2" ht="15">
      <c r="A18" s="11" t="s">
        <v>8</v>
      </c>
      <c r="B18" s="40">
        <v>0</v>
      </c>
    </row>
    <row r="19" spans="1:2" ht="15">
      <c r="A19" s="12" t="s">
        <v>9</v>
      </c>
      <c r="B19" s="40">
        <v>104</v>
      </c>
    </row>
    <row r="20" spans="1:2" ht="15">
      <c r="A20" s="13" t="s">
        <v>10</v>
      </c>
      <c r="B20" s="40">
        <v>104</v>
      </c>
    </row>
    <row r="21" spans="1:2" ht="15">
      <c r="A21" s="13" t="s">
        <v>11</v>
      </c>
      <c r="B21" s="40">
        <v>104</v>
      </c>
    </row>
    <row r="22" spans="1:2" ht="60">
      <c r="A22" s="14" t="s">
        <v>50</v>
      </c>
      <c r="B22" s="40">
        <v>0</v>
      </c>
    </row>
    <row r="23" spans="1:2" ht="15">
      <c r="A23" s="10" t="s">
        <v>5</v>
      </c>
      <c r="B23" s="40">
        <v>0</v>
      </c>
    </row>
    <row r="24" spans="1:2" ht="15">
      <c r="A24" s="10" t="s">
        <v>6</v>
      </c>
      <c r="B24" s="40">
        <v>0</v>
      </c>
    </row>
    <row r="25" spans="1:2" ht="15">
      <c r="A25" s="10" t="s">
        <v>8</v>
      </c>
      <c r="B25" s="40">
        <v>0</v>
      </c>
    </row>
    <row r="26" spans="1:2" ht="15">
      <c r="A26" s="10" t="s">
        <v>9</v>
      </c>
      <c r="B26" s="40">
        <v>0</v>
      </c>
    </row>
    <row r="27" spans="1:2" ht="15">
      <c r="A27" s="13" t="s">
        <v>10</v>
      </c>
      <c r="B27" s="40">
        <v>0</v>
      </c>
    </row>
    <row r="28" spans="1:2" ht="15">
      <c r="A28" s="13" t="s">
        <v>11</v>
      </c>
      <c r="B28" s="40">
        <v>0</v>
      </c>
    </row>
    <row r="29" spans="1:2" ht="45">
      <c r="A29" s="25" t="s">
        <v>51</v>
      </c>
      <c r="B29" s="40">
        <v>100</v>
      </c>
    </row>
    <row r="30" spans="1:2" ht="30">
      <c r="A30" s="25" t="s">
        <v>52</v>
      </c>
      <c r="B30" s="40">
        <v>3</v>
      </c>
    </row>
  </sheetData>
  <sheetProtection/>
  <mergeCells count="1">
    <mergeCell ref="A1:B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26">
      <selection activeCell="B44" sqref="B44"/>
    </sheetView>
  </sheetViews>
  <sheetFormatPr defaultColWidth="9.140625" defaultRowHeight="15"/>
  <cols>
    <col min="1" max="1" width="58.421875" style="42" customWidth="1"/>
    <col min="2" max="2" width="36.00390625" style="42" customWidth="1"/>
    <col min="3" max="3" width="29.7109375" style="42" customWidth="1"/>
    <col min="4" max="4" width="21.7109375" style="42" customWidth="1"/>
    <col min="5" max="5" width="9.28125" style="42" bestFit="1" customWidth="1"/>
    <col min="6" max="8" width="9.57421875" style="42" bestFit="1" customWidth="1"/>
    <col min="9" max="10" width="9.28125" style="42" bestFit="1" customWidth="1"/>
    <col min="11" max="12" width="9.57421875" style="42" bestFit="1" customWidth="1"/>
    <col min="13" max="16384" width="9.140625" style="42" customWidth="1"/>
  </cols>
  <sheetData>
    <row r="1" spans="1:6" s="41" customFormat="1" ht="35.25" customHeight="1">
      <c r="A1" s="85" t="s">
        <v>99</v>
      </c>
      <c r="B1" s="85"/>
      <c r="C1" s="85"/>
      <c r="D1" s="43"/>
      <c r="E1" s="85"/>
      <c r="F1" s="87"/>
    </row>
    <row r="2" spans="1:12" s="46" customFormat="1" ht="12.75">
      <c r="A2" s="44" t="s">
        <v>54</v>
      </c>
      <c r="B2" s="103" t="s">
        <v>105</v>
      </c>
      <c r="C2" s="104"/>
      <c r="D2" s="45"/>
      <c r="E2" s="45"/>
      <c r="F2" s="45"/>
      <c r="G2" s="45"/>
      <c r="H2" s="45"/>
      <c r="I2" s="45"/>
      <c r="J2" s="45"/>
      <c r="K2" s="45"/>
      <c r="L2" s="45"/>
    </row>
    <row r="3" spans="1:12" s="46" customFormat="1" ht="12.75">
      <c r="A3" s="44" t="s">
        <v>55</v>
      </c>
      <c r="B3" s="103" t="s">
        <v>106</v>
      </c>
      <c r="C3" s="104"/>
      <c r="D3" s="45"/>
      <c r="E3" s="45"/>
      <c r="F3" s="45"/>
      <c r="G3" s="45"/>
      <c r="H3" s="45"/>
      <c r="I3" s="45"/>
      <c r="J3" s="45"/>
      <c r="K3" s="45"/>
      <c r="L3" s="45"/>
    </row>
    <row r="4" spans="1:12" s="46" customFormat="1" ht="51">
      <c r="A4" s="44" t="s">
        <v>56</v>
      </c>
      <c r="B4" s="103" t="s">
        <v>110</v>
      </c>
      <c r="C4" s="104"/>
      <c r="D4" s="45"/>
      <c r="E4" s="45"/>
      <c r="F4" s="45"/>
      <c r="G4" s="45"/>
      <c r="H4" s="45"/>
      <c r="I4" s="45"/>
      <c r="J4" s="45"/>
      <c r="K4" s="45"/>
      <c r="L4" s="45"/>
    </row>
    <row r="5" spans="1:12" s="46" customFormat="1" ht="25.5">
      <c r="A5" s="47" t="s">
        <v>57</v>
      </c>
      <c r="B5" s="105" t="s">
        <v>107</v>
      </c>
      <c r="C5" s="106"/>
      <c r="D5" s="45"/>
      <c r="E5" s="45"/>
      <c r="F5" s="45"/>
      <c r="G5" s="45"/>
      <c r="H5" s="45"/>
      <c r="I5" s="45"/>
      <c r="J5" s="45"/>
      <c r="K5" s="45"/>
      <c r="L5" s="45"/>
    </row>
    <row r="6" spans="1:12" s="46" customFormat="1" ht="12.7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2" s="46" customFormat="1" ht="12.75">
      <c r="A7" s="92" t="s">
        <v>58</v>
      </c>
      <c r="B7" s="92"/>
      <c r="C7" s="92"/>
      <c r="D7" s="45"/>
      <c r="E7" s="45"/>
      <c r="F7" s="45"/>
      <c r="G7" s="45"/>
      <c r="H7" s="45"/>
      <c r="I7" s="45"/>
      <c r="J7" s="45"/>
      <c r="K7" s="45"/>
      <c r="L7" s="45"/>
    </row>
    <row r="8" spans="1:12" s="46" customFormat="1" ht="12.7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1:12" s="46" customFormat="1" ht="66" customHeight="1" thickBot="1">
      <c r="A9" s="48" t="s">
        <v>86</v>
      </c>
      <c r="B9" s="49" t="s">
        <v>108</v>
      </c>
      <c r="C9" s="49" t="s">
        <v>59</v>
      </c>
      <c r="D9" s="45"/>
      <c r="E9" s="45"/>
      <c r="F9" s="45"/>
      <c r="G9" s="45"/>
      <c r="H9" s="45"/>
      <c r="I9" s="45"/>
      <c r="J9" s="45"/>
      <c r="K9" s="45"/>
      <c r="L9" s="45"/>
    </row>
    <row r="10" spans="1:12" s="46" customFormat="1" ht="13.5" thickBot="1">
      <c r="A10" s="50" t="s">
        <v>60</v>
      </c>
      <c r="B10" s="51"/>
      <c r="C10" s="63"/>
      <c r="D10" s="45"/>
      <c r="E10" s="45"/>
      <c r="F10" s="45"/>
      <c r="G10" s="45"/>
      <c r="H10" s="45"/>
      <c r="I10" s="45"/>
      <c r="J10" s="45"/>
      <c r="K10" s="45"/>
      <c r="L10" s="45"/>
    </row>
    <row r="11" spans="1:12" s="46" customFormat="1" ht="15.75" customHeight="1">
      <c r="A11" s="68" t="s">
        <v>109</v>
      </c>
      <c r="B11" s="67">
        <v>790.37</v>
      </c>
      <c r="C11" s="54" t="s">
        <v>111</v>
      </c>
      <c r="D11" s="45"/>
      <c r="E11" s="45"/>
      <c r="F11" s="45"/>
      <c r="G11" s="45"/>
      <c r="H11" s="45"/>
      <c r="I11" s="45"/>
      <c r="J11" s="45"/>
      <c r="K11" s="45"/>
      <c r="L11" s="45"/>
    </row>
    <row r="12" spans="1:12" s="46" customFormat="1" ht="13.5" hidden="1" thickBot="1">
      <c r="A12" s="66"/>
      <c r="B12" s="67"/>
      <c r="C12" s="54"/>
      <c r="D12" s="45"/>
      <c r="E12" s="45"/>
      <c r="F12" s="45"/>
      <c r="G12" s="45"/>
      <c r="H12" s="45"/>
      <c r="I12" s="45"/>
      <c r="J12" s="45"/>
      <c r="K12" s="45"/>
      <c r="L12" s="45"/>
    </row>
    <row r="13" spans="1:12" s="46" customFormat="1" ht="13.5" hidden="1">
      <c r="A13" s="52"/>
      <c r="B13" s="53"/>
      <c r="C13" s="54"/>
      <c r="D13" s="45"/>
      <c r="E13" s="45"/>
      <c r="F13" s="45"/>
      <c r="G13" s="45"/>
      <c r="H13" s="45"/>
      <c r="I13" s="45"/>
      <c r="J13" s="45"/>
      <c r="K13" s="45"/>
      <c r="L13" s="45"/>
    </row>
    <row r="14" spans="1:12" s="46" customFormat="1" ht="26.25" customHeight="1">
      <c r="A14" s="55"/>
      <c r="B14" s="56"/>
      <c r="C14" s="57"/>
      <c r="D14" s="58"/>
      <c r="E14" s="45"/>
      <c r="F14" s="45"/>
      <c r="G14" s="45"/>
      <c r="H14" s="45"/>
      <c r="I14" s="45"/>
      <c r="J14" s="45"/>
      <c r="K14" s="45"/>
      <c r="L14" s="45"/>
    </row>
    <row r="15" spans="1:12" s="46" customFormat="1" ht="13.5" thickBot="1">
      <c r="A15" s="93" t="s">
        <v>92</v>
      </c>
      <c r="B15" s="93"/>
      <c r="C15" s="93"/>
      <c r="D15" s="93"/>
      <c r="E15" s="45"/>
      <c r="F15" s="45"/>
      <c r="G15" s="45"/>
      <c r="H15" s="45"/>
      <c r="I15" s="45"/>
      <c r="J15" s="45"/>
      <c r="K15" s="45"/>
      <c r="L15" s="45"/>
    </row>
    <row r="16" spans="1:12" s="46" customFormat="1" ht="15.75" customHeight="1">
      <c r="A16" s="94" t="s">
        <v>78</v>
      </c>
      <c r="B16" s="94" t="s">
        <v>91</v>
      </c>
      <c r="C16" s="94" t="s">
        <v>94</v>
      </c>
      <c r="D16" s="94" t="s">
        <v>93</v>
      </c>
      <c r="E16" s="45"/>
      <c r="F16" s="45"/>
      <c r="G16" s="45"/>
      <c r="H16" s="45"/>
      <c r="I16" s="45"/>
      <c r="J16" s="45"/>
      <c r="K16" s="45"/>
      <c r="L16" s="45"/>
    </row>
    <row r="17" spans="1:12" s="46" customFormat="1" ht="56.25" customHeight="1">
      <c r="A17" s="95"/>
      <c r="B17" s="95"/>
      <c r="C17" s="96"/>
      <c r="D17" s="96"/>
      <c r="E17" s="45"/>
      <c r="F17" s="45"/>
      <c r="G17" s="45"/>
      <c r="H17" s="45"/>
      <c r="I17" s="45"/>
      <c r="J17" s="45"/>
      <c r="K17" s="45"/>
      <c r="L17" s="45"/>
    </row>
    <row r="18" spans="1:12" s="46" customFormat="1" ht="24" customHeight="1">
      <c r="A18" s="77" t="s">
        <v>112</v>
      </c>
      <c r="B18" s="77" t="s">
        <v>113</v>
      </c>
      <c r="C18" s="77">
        <v>790.37</v>
      </c>
      <c r="D18" s="77">
        <v>729.09</v>
      </c>
      <c r="E18" s="45"/>
      <c r="F18" s="45"/>
      <c r="G18" s="45"/>
      <c r="H18" s="45"/>
      <c r="I18" s="45"/>
      <c r="J18" s="45"/>
      <c r="K18" s="45"/>
      <c r="L18" s="45"/>
    </row>
    <row r="19" spans="1:12" s="46" customFormat="1" ht="24" customHeight="1">
      <c r="A19" s="76" t="s">
        <v>95</v>
      </c>
      <c r="B19" s="76"/>
      <c r="C19" s="76"/>
      <c r="D19" s="76"/>
      <c r="E19" s="45"/>
      <c r="F19" s="45"/>
      <c r="G19" s="45"/>
      <c r="H19" s="45"/>
      <c r="I19" s="45"/>
      <c r="J19" s="45"/>
      <c r="K19" s="45"/>
      <c r="L19" s="45"/>
    </row>
    <row r="20" spans="1:12" s="46" customFormat="1" ht="24" customHeight="1">
      <c r="A20" s="76"/>
      <c r="B20" s="76"/>
      <c r="C20" s="76"/>
      <c r="D20" s="76"/>
      <c r="E20" s="45"/>
      <c r="F20" s="45"/>
      <c r="G20" s="45"/>
      <c r="H20" s="45"/>
      <c r="I20" s="45"/>
      <c r="J20" s="45"/>
      <c r="K20" s="45"/>
      <c r="L20" s="45"/>
    </row>
    <row r="21" spans="1:12" s="46" customFormat="1" ht="24" customHeight="1">
      <c r="A21" s="107" t="s">
        <v>90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14" s="46" customFormat="1" ht="24" customHeight="1">
      <c r="A22" s="88" t="s">
        <v>78</v>
      </c>
      <c r="B22" s="91" t="s">
        <v>115</v>
      </c>
      <c r="C22" s="97" t="s">
        <v>114</v>
      </c>
      <c r="D22" s="98"/>
      <c r="E22" s="98"/>
      <c r="F22" s="98"/>
      <c r="G22" s="98"/>
      <c r="H22" s="98"/>
      <c r="I22" s="98"/>
      <c r="J22" s="98"/>
      <c r="K22" s="98"/>
      <c r="L22" s="99"/>
      <c r="M22" s="91" t="s">
        <v>59</v>
      </c>
      <c r="N22" s="91"/>
    </row>
    <row r="23" spans="1:14" s="46" customFormat="1" ht="24" customHeight="1">
      <c r="A23" s="89"/>
      <c r="B23" s="91"/>
      <c r="C23" s="97" t="s">
        <v>79</v>
      </c>
      <c r="D23" s="98"/>
      <c r="E23" s="98"/>
      <c r="F23" s="98"/>
      <c r="G23" s="99"/>
      <c r="H23" s="100" t="s">
        <v>80</v>
      </c>
      <c r="I23" s="100"/>
      <c r="J23" s="100"/>
      <c r="K23" s="100"/>
      <c r="L23" s="97"/>
      <c r="M23" s="91"/>
      <c r="N23" s="91"/>
    </row>
    <row r="24" spans="1:14" s="46" customFormat="1" ht="24" customHeight="1" thickBot="1">
      <c r="A24" s="90"/>
      <c r="B24" s="88"/>
      <c r="C24" s="61" t="s">
        <v>81</v>
      </c>
      <c r="D24" s="61" t="s">
        <v>82</v>
      </c>
      <c r="E24" s="61" t="s">
        <v>83</v>
      </c>
      <c r="F24" s="61" t="s">
        <v>84</v>
      </c>
      <c r="G24" s="61" t="s">
        <v>85</v>
      </c>
      <c r="H24" s="61" t="s">
        <v>81</v>
      </c>
      <c r="I24" s="61" t="s">
        <v>82</v>
      </c>
      <c r="J24" s="61" t="s">
        <v>83</v>
      </c>
      <c r="K24" s="61" t="s">
        <v>84</v>
      </c>
      <c r="L24" s="62" t="s">
        <v>85</v>
      </c>
      <c r="M24" s="91"/>
      <c r="N24" s="91"/>
    </row>
    <row r="25" spans="1:14" s="46" customFormat="1" ht="24" customHeight="1" thickBot="1">
      <c r="A25" s="68" t="s">
        <v>109</v>
      </c>
      <c r="B25" s="51">
        <v>790.37</v>
      </c>
      <c r="C25" s="64">
        <f>D25+E25+F25+G25</f>
        <v>729.09</v>
      </c>
      <c r="D25" s="65">
        <v>178.5</v>
      </c>
      <c r="E25" s="65">
        <v>172.6</v>
      </c>
      <c r="F25" s="65">
        <v>191.09</v>
      </c>
      <c r="G25" s="65">
        <v>186.9</v>
      </c>
      <c r="H25" s="65">
        <f>I25+J25+K25+L25</f>
        <v>729.09</v>
      </c>
      <c r="I25" s="65">
        <v>178.5</v>
      </c>
      <c r="J25" s="65">
        <v>172.6</v>
      </c>
      <c r="K25" s="65">
        <v>191.09</v>
      </c>
      <c r="L25" s="65">
        <v>186.9</v>
      </c>
      <c r="M25" s="101" t="s">
        <v>111</v>
      </c>
      <c r="N25" s="102"/>
    </row>
    <row r="26" spans="1:12" s="46" customFormat="1" ht="24" customHeight="1">
      <c r="A26" s="76"/>
      <c r="B26" s="76"/>
      <c r="C26" s="76"/>
      <c r="D26" s="76"/>
      <c r="E26" s="45"/>
      <c r="F26" s="45"/>
      <c r="G26" s="45"/>
      <c r="H26" s="45"/>
      <c r="I26" s="45"/>
      <c r="J26" s="45"/>
      <c r="K26" s="45"/>
      <c r="L26" s="45"/>
    </row>
    <row r="27" spans="1:12" s="46" customFormat="1" ht="24" customHeight="1">
      <c r="A27" s="83" t="s">
        <v>96</v>
      </c>
      <c r="B27" s="76"/>
      <c r="C27" s="76"/>
      <c r="D27" s="76"/>
      <c r="E27" s="45"/>
      <c r="F27" s="45"/>
      <c r="G27" s="45"/>
      <c r="H27" s="45"/>
      <c r="I27" s="45"/>
      <c r="J27" s="45"/>
      <c r="K27" s="45"/>
      <c r="L27" s="45"/>
    </row>
    <row r="28" spans="1:12" s="46" customFormat="1" ht="19.5" customHeight="1">
      <c r="A28" s="78" t="s">
        <v>61</v>
      </c>
      <c r="B28" s="79"/>
      <c r="C28" s="79"/>
      <c r="D28" s="79"/>
      <c r="E28" s="45"/>
      <c r="F28" s="45"/>
      <c r="G28" s="45"/>
      <c r="H28" s="45"/>
      <c r="I28" s="45"/>
      <c r="J28" s="45"/>
      <c r="K28" s="45"/>
      <c r="L28" s="45"/>
    </row>
    <row r="29" spans="1:12" s="46" customFormat="1" ht="12.75">
      <c r="A29" s="78" t="s">
        <v>62</v>
      </c>
      <c r="B29" s="79">
        <v>0.013</v>
      </c>
      <c r="C29" s="79"/>
      <c r="D29" s="79"/>
      <c r="E29" s="45"/>
      <c r="F29" s="45"/>
      <c r="G29" s="45"/>
      <c r="H29" s="45"/>
      <c r="I29" s="45"/>
      <c r="J29" s="45"/>
      <c r="K29" s="45"/>
      <c r="L29" s="45"/>
    </row>
    <row r="30" spans="1:12" s="46" customFormat="1" ht="25.5">
      <c r="A30" s="78" t="s">
        <v>63</v>
      </c>
      <c r="B30" s="79" t="s">
        <v>116</v>
      </c>
      <c r="C30" s="79"/>
      <c r="D30" s="79"/>
      <c r="E30" s="45"/>
      <c r="F30" s="45"/>
      <c r="G30" s="45"/>
      <c r="H30" s="45"/>
      <c r="I30" s="45"/>
      <c r="J30" s="45"/>
      <c r="K30" s="45"/>
      <c r="L30" s="45"/>
    </row>
    <row r="31" spans="1:12" s="46" customFormat="1" ht="12.75">
      <c r="A31" s="80" t="s">
        <v>64</v>
      </c>
      <c r="B31" s="79">
        <v>8.9</v>
      </c>
      <c r="C31" s="79"/>
      <c r="D31" s="79"/>
      <c r="E31" s="45"/>
      <c r="F31" s="45"/>
      <c r="G31" s="45"/>
      <c r="H31" s="45"/>
      <c r="I31" s="45"/>
      <c r="J31" s="45"/>
      <c r="K31" s="45"/>
      <c r="L31" s="45"/>
    </row>
    <row r="32" spans="1:12" s="46" customFormat="1" ht="12.75">
      <c r="A32" s="80" t="s">
        <v>65</v>
      </c>
      <c r="B32" s="79">
        <v>69.75</v>
      </c>
      <c r="C32" s="79"/>
      <c r="D32" s="79"/>
      <c r="E32" s="45"/>
      <c r="F32" s="45"/>
      <c r="G32" s="45"/>
      <c r="H32" s="45"/>
      <c r="I32" s="45"/>
      <c r="J32" s="45"/>
      <c r="K32" s="45"/>
      <c r="L32" s="45"/>
    </row>
    <row r="33" spans="1:12" s="46" customFormat="1" ht="12.75">
      <c r="A33" s="78" t="s">
        <v>66</v>
      </c>
      <c r="B33" s="79">
        <v>78</v>
      </c>
      <c r="C33" s="79"/>
      <c r="D33" s="79"/>
      <c r="E33" s="45"/>
      <c r="F33" s="45"/>
      <c r="G33" s="45"/>
      <c r="H33" s="45"/>
      <c r="I33" s="45"/>
      <c r="J33" s="45"/>
      <c r="K33" s="45"/>
      <c r="L33" s="45"/>
    </row>
    <row r="34" spans="1:12" s="46" customFormat="1" ht="12.75">
      <c r="A34" s="81" t="s">
        <v>67</v>
      </c>
      <c r="B34" s="79"/>
      <c r="C34" s="79"/>
      <c r="D34" s="79"/>
      <c r="E34" s="45"/>
      <c r="F34" s="45"/>
      <c r="G34" s="45"/>
      <c r="H34" s="45"/>
      <c r="I34" s="45"/>
      <c r="J34" s="45"/>
      <c r="K34" s="45"/>
      <c r="L34" s="45"/>
    </row>
    <row r="35" spans="1:12" s="46" customFormat="1" ht="12.75">
      <c r="A35" s="81" t="s">
        <v>68</v>
      </c>
      <c r="B35" s="79">
        <v>65.2</v>
      </c>
      <c r="C35" s="79"/>
      <c r="D35" s="79"/>
      <c r="E35" s="45"/>
      <c r="F35" s="45"/>
      <c r="G35" s="45"/>
      <c r="H35" s="45"/>
      <c r="I35" s="45"/>
      <c r="J35" s="45"/>
      <c r="K35" s="45"/>
      <c r="L35" s="45"/>
    </row>
    <row r="36" spans="1:12" s="46" customFormat="1" ht="12.75">
      <c r="A36" s="78" t="s">
        <v>69</v>
      </c>
      <c r="B36" s="79">
        <v>73.8</v>
      </c>
      <c r="C36" s="79"/>
      <c r="D36" s="79"/>
      <c r="E36" s="45"/>
      <c r="F36" s="45"/>
      <c r="G36" s="45"/>
      <c r="H36" s="45"/>
      <c r="I36" s="45"/>
      <c r="J36" s="45"/>
      <c r="K36" s="45"/>
      <c r="L36" s="45"/>
    </row>
    <row r="37" spans="1:12" s="46" customFormat="1" ht="25.5">
      <c r="A37" s="78" t="s">
        <v>70</v>
      </c>
      <c r="B37" s="79">
        <v>81.2</v>
      </c>
      <c r="C37" s="79"/>
      <c r="D37" s="79"/>
      <c r="E37" s="45"/>
      <c r="F37" s="45"/>
      <c r="G37" s="45"/>
      <c r="H37" s="45"/>
      <c r="I37" s="45"/>
      <c r="J37" s="45"/>
      <c r="K37" s="45"/>
      <c r="L37" s="45"/>
    </row>
    <row r="38" spans="1:12" s="46" customFormat="1" ht="25.5">
      <c r="A38" s="78" t="s">
        <v>71</v>
      </c>
      <c r="B38" s="79">
        <v>13578</v>
      </c>
      <c r="C38" s="79"/>
      <c r="D38" s="79"/>
      <c r="E38" s="45"/>
      <c r="F38" s="45"/>
      <c r="G38" s="45"/>
      <c r="H38" s="45"/>
      <c r="I38" s="45"/>
      <c r="J38" s="45"/>
      <c r="K38" s="45"/>
      <c r="L38" s="45"/>
    </row>
    <row r="39" spans="1:12" s="46" customFormat="1" ht="12.75">
      <c r="A39" s="78" t="s">
        <v>72</v>
      </c>
      <c r="B39" s="79">
        <v>1.17</v>
      </c>
      <c r="C39" s="79"/>
      <c r="D39" s="79"/>
      <c r="E39" s="45"/>
      <c r="F39" s="45"/>
      <c r="G39" s="45"/>
      <c r="H39" s="45"/>
      <c r="I39" s="45"/>
      <c r="J39" s="45"/>
      <c r="K39" s="45"/>
      <c r="L39" s="45"/>
    </row>
    <row r="40" spans="1:12" s="46" customFormat="1" ht="12.75">
      <c r="A40" s="78" t="s">
        <v>73</v>
      </c>
      <c r="B40" s="79">
        <v>2.24</v>
      </c>
      <c r="C40" s="79"/>
      <c r="D40" s="79"/>
      <c r="E40" s="45"/>
      <c r="F40" s="45"/>
      <c r="G40" s="45"/>
      <c r="H40" s="45"/>
      <c r="I40" s="45"/>
      <c r="J40" s="45"/>
      <c r="K40" s="45"/>
      <c r="L40" s="45"/>
    </row>
    <row r="41" spans="1:12" s="46" customFormat="1" ht="12.75">
      <c r="A41" s="78" t="s">
        <v>74</v>
      </c>
      <c r="B41" s="79">
        <v>2.34</v>
      </c>
      <c r="C41" s="79"/>
      <c r="D41" s="79"/>
      <c r="E41" s="45"/>
      <c r="F41" s="45"/>
      <c r="G41" s="45"/>
      <c r="H41" s="45"/>
      <c r="I41" s="45"/>
      <c r="J41" s="45"/>
      <c r="K41" s="45"/>
      <c r="L41" s="45"/>
    </row>
    <row r="42" spans="1:12" s="46" customFormat="1" ht="12.75">
      <c r="A42" s="78" t="s">
        <v>88</v>
      </c>
      <c r="B42" s="79">
        <v>13</v>
      </c>
      <c r="C42" s="79"/>
      <c r="D42" s="79"/>
      <c r="E42" s="45"/>
      <c r="F42" s="45"/>
      <c r="G42" s="45"/>
      <c r="H42" s="45"/>
      <c r="I42" s="45"/>
      <c r="J42" s="45"/>
      <c r="K42" s="45"/>
      <c r="L42" s="45"/>
    </row>
    <row r="43" spans="1:12" s="46" customFormat="1" ht="12.75">
      <c r="A43" s="78" t="s">
        <v>75</v>
      </c>
      <c r="B43" s="79">
        <v>0.1</v>
      </c>
      <c r="C43" s="79"/>
      <c r="D43" s="79"/>
      <c r="E43" s="45"/>
      <c r="F43" s="45"/>
      <c r="G43" s="45"/>
      <c r="H43" s="45"/>
      <c r="I43" s="45"/>
      <c r="J43" s="45"/>
      <c r="K43" s="45"/>
      <c r="L43" s="45"/>
    </row>
    <row r="44" spans="1:12" s="46" customFormat="1" ht="12.75">
      <c r="A44" s="78" t="s">
        <v>76</v>
      </c>
      <c r="B44" s="79"/>
      <c r="C44" s="79"/>
      <c r="D44" s="79"/>
      <c r="E44" s="45"/>
      <c r="F44" s="45"/>
      <c r="G44" s="45"/>
      <c r="H44" s="45"/>
      <c r="I44" s="45"/>
      <c r="J44" s="45"/>
      <c r="K44" s="45"/>
      <c r="L44" s="45"/>
    </row>
    <row r="45" spans="1:12" s="46" customFormat="1" ht="25.5">
      <c r="A45" s="82" t="s">
        <v>77</v>
      </c>
      <c r="B45" s="79"/>
      <c r="C45" s="79"/>
      <c r="D45" s="79"/>
      <c r="E45" s="45"/>
      <c r="F45" s="45"/>
      <c r="G45" s="45"/>
      <c r="H45" s="45"/>
      <c r="I45" s="45"/>
      <c r="J45" s="45"/>
      <c r="K45" s="45"/>
      <c r="L45" s="45"/>
    </row>
    <row r="46" spans="1:12" s="46" customFormat="1" ht="12.75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="46" customFormat="1" ht="12.75"/>
    <row r="48" s="46" customFormat="1" ht="12.75"/>
    <row r="49" s="46" customFormat="1" ht="20.25" customHeight="1"/>
    <row r="50" s="46" customFormat="1" ht="22.5" customHeight="1"/>
    <row r="51" s="46" customFormat="1" ht="12.75"/>
    <row r="52" s="46" customFormat="1" ht="12.75"/>
    <row r="53" s="46" customFormat="1" ht="21.75" customHeight="1"/>
    <row r="54" spans="1:14" ht="15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15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</row>
    <row r="56" spans="1:14" ht="15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</row>
    <row r="57" spans="1:14" ht="15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</row>
    <row r="58" spans="1:14" ht="15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</row>
    <row r="59" spans="1:14" ht="15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</row>
    <row r="60" spans="1:14" ht="15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</row>
    <row r="61" spans="1:14" ht="15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</row>
    <row r="62" spans="1:14" ht="15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</row>
    <row r="63" spans="1:14" ht="15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</row>
    <row r="64" spans="1:14" ht="15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15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</row>
    <row r="66" spans="1:14" ht="15.7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15.7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1:14" ht="15.7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15.7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</row>
    <row r="70" spans="1:14" ht="15.7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  <row r="71" spans="1:14" ht="15.7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</row>
    <row r="72" spans="1:14" ht="15.7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15.7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1:14" ht="15.7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15.7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</row>
    <row r="76" spans="1:14" ht="15.7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</row>
    <row r="77" spans="1:14" ht="15.7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</row>
    <row r="78" spans="1:14" ht="15.7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</row>
    <row r="79" spans="1:14" ht="15.7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</row>
  </sheetData>
  <sheetProtection/>
  <mergeCells count="20">
    <mergeCell ref="C23:G23"/>
    <mergeCell ref="H23:L23"/>
    <mergeCell ref="C22:L22"/>
    <mergeCell ref="M25:N25"/>
    <mergeCell ref="B2:C2"/>
    <mergeCell ref="B3:C3"/>
    <mergeCell ref="B4:C4"/>
    <mergeCell ref="B5:C5"/>
    <mergeCell ref="A21:L21"/>
    <mergeCell ref="M22:N24"/>
    <mergeCell ref="A22:A24"/>
    <mergeCell ref="B22:B24"/>
    <mergeCell ref="A7:C7"/>
    <mergeCell ref="A15:D15"/>
    <mergeCell ref="E1:F1"/>
    <mergeCell ref="A1:C1"/>
    <mergeCell ref="A16:A17"/>
    <mergeCell ref="D16:D17"/>
    <mergeCell ref="B16:B17"/>
    <mergeCell ref="C16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2014-02-26T04:28:30Z</cp:lastPrinted>
  <dcterms:created xsi:type="dcterms:W3CDTF">2010-02-16T14:16:42Z</dcterms:created>
  <dcterms:modified xsi:type="dcterms:W3CDTF">2014-04-07T08:44:52Z</dcterms:modified>
  <cp:category/>
  <cp:version/>
  <cp:contentType/>
  <cp:contentStatus/>
</cp:coreProperties>
</file>